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jecucion2\Desktop\Lucia Mieses Acosta Back Up\CARPETA ESTADOS FINANCIEROS\Estados Financieros 2024\Cierre 2024 Sisanoc\"/>
    </mc:Choice>
  </mc:AlternateContent>
  <xr:revisionPtr revIDLastSave="0" documentId="8_{E78449EE-0847-4C9D-8CB1-8BC57CAF5DDD}" xr6:coauthVersionLast="47" xr6:coauthVersionMax="47" xr10:uidLastSave="{00000000-0000-0000-0000-000000000000}"/>
  <bookViews>
    <workbookView xWindow="-120" yWindow="-120" windowWidth="20730" windowHeight="11160" xr2:uid="{0F343DD1-4AA0-4096-AA49-7DF3044C23D9}"/>
  </bookViews>
  <sheets>
    <sheet name="Estado de Rendimient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J46" i="1"/>
  <c r="M43" i="1"/>
  <c r="J43" i="1"/>
  <c r="M40" i="1"/>
  <c r="J40" i="1"/>
  <c r="M37" i="1"/>
  <c r="J37" i="1"/>
  <c r="M34" i="1"/>
  <c r="J34" i="1"/>
  <c r="M31" i="1"/>
  <c r="M49" i="1" s="1"/>
  <c r="J31" i="1"/>
  <c r="J49" i="1" s="1"/>
  <c r="M22" i="1"/>
  <c r="J22" i="1"/>
  <c r="M19" i="1"/>
  <c r="J19" i="1"/>
  <c r="M16" i="1"/>
  <c r="J16" i="1"/>
  <c r="M13" i="1"/>
  <c r="M25" i="1" s="1"/>
  <c r="M52" i="1" s="1"/>
  <c r="J13" i="1"/>
  <c r="J25" i="1" s="1"/>
  <c r="J52" i="1" s="1"/>
</calcChain>
</file>

<file path=xl/sharedStrings.xml><?xml version="1.0" encoding="utf-8"?>
<sst xmlns="http://schemas.openxmlformats.org/spreadsheetml/2006/main" count="29" uniqueCount="29">
  <si>
    <t>Ayuntamiento Municipal de Concepcion de La Vega</t>
  </si>
  <si>
    <t>Estado de Rendimiento Financiero</t>
  </si>
  <si>
    <t>Del ejercicio terminado al 31 de diciembre de 2024 y 2023</t>
  </si>
  <si>
    <t>Valores en RD$</t>
  </si>
  <si>
    <t>INGRESOS</t>
  </si>
  <si>
    <t>Impuestos  (Nota 17)</t>
  </si>
  <si>
    <t>Ingresos por transacciones con contraprestación (Nota 18)</t>
  </si>
  <si>
    <t>Transferencias  y Donaciones (Nota 19)</t>
  </si>
  <si>
    <t>Recargos, multas y otros ingresos (Nota 20)</t>
  </si>
  <si>
    <t>TOTAL INGRESOS</t>
  </si>
  <si>
    <t>GASTOS CORRIENTES</t>
  </si>
  <si>
    <t>Sueldos, salarios y beneficios a empleados (Nota 21)</t>
  </si>
  <si>
    <t>Subvenciones y otros pagos por transferencias (Nota 22)</t>
  </si>
  <si>
    <t>Suministros y materiales para consumo (Nota 23)</t>
  </si>
  <si>
    <t>Gasto de depreciación y amortización (Nota 24)</t>
  </si>
  <si>
    <t>Otros gastos (Nota 25)</t>
  </si>
  <si>
    <t>Gastos financieros (Nota 26)</t>
  </si>
  <si>
    <t>TOTAL GASTOS CORRIENTES</t>
  </si>
  <si>
    <t>RESULTADO DEL PERIODO</t>
  </si>
  <si>
    <t>Lic. Amparo Custodio</t>
  </si>
  <si>
    <t>Lic. Hipócrates Gil</t>
  </si>
  <si>
    <t xml:space="preserve">     Lic. Candido Mora</t>
  </si>
  <si>
    <t>Alcaldesa</t>
  </si>
  <si>
    <t>Tesorero</t>
  </si>
  <si>
    <t xml:space="preserve">                Gerente Financiero</t>
  </si>
  <si>
    <t>Lic. Lucia Mieses Acosta</t>
  </si>
  <si>
    <t>Lic. Jheryffer Federo, MGF</t>
  </si>
  <si>
    <t>Contadora</t>
  </si>
  <si>
    <t>Contralora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</si>
</sst>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33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>
      <alignment vertical="top"/>
    </xf>
    <xf numFmtId="0" fontId="2" fillId="0" borderId="0" xfId="1" applyFont="1" applyAlignment="1">
      <alignment horizontal="center" vertical="top" wrapText="1" readingOrder="1"/>
    </xf>
    <xf numFmtId="0" fontId="3" fillId="0" borderId="0" xfId="1" applyFont="1">
      <alignment vertical="top"/>
    </xf>
    <xf numFmtId="1" fontId="2" fillId="0" borderId="0" xfId="1" applyNumberFormat="1" applyFont="1" applyAlignment="1">
      <alignment horizontal="center" vertical="top"/>
    </xf>
    <xf numFmtId="1" fontId="2" fillId="0" borderId="0" xfId="1" applyNumberFormat="1" applyFont="1" applyAlignment="1">
      <alignment horizontal="center" vertical="top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4" fontId="4" fillId="0" borderId="0" xfId="1" applyNumberFormat="1" applyFont="1" applyAlignment="1">
      <alignment horizontal="right" vertical="top"/>
    </xf>
    <xf numFmtId="4" fontId="5" fillId="0" borderId="0" xfId="1" applyNumberFormat="1" applyFont="1" applyAlignment="1">
      <alignment horizontal="right" vertical="top"/>
    </xf>
    <xf numFmtId="4" fontId="1" fillId="0" borderId="0" xfId="1" applyNumberFormat="1">
      <alignment vertical="top"/>
    </xf>
    <xf numFmtId="0" fontId="2" fillId="0" borderId="0" xfId="1" applyFont="1" applyAlignment="1">
      <alignment horizontal="left" vertical="top" wrapText="1" readingOrder="1"/>
    </xf>
    <xf numFmtId="4" fontId="6" fillId="0" borderId="0" xfId="1" applyNumberFormat="1" applyFont="1" applyAlignment="1">
      <alignment horizontal="right" vertical="top"/>
    </xf>
    <xf numFmtId="4" fontId="6" fillId="0" borderId="0" xfId="1" applyNumberFormat="1" applyFont="1" applyAlignment="1">
      <alignment horizontal="right" vertical="top"/>
    </xf>
    <xf numFmtId="0" fontId="3" fillId="2" borderId="0" xfId="1" applyFont="1" applyFill="1" applyAlignment="1">
      <alignment horizontal="center" vertical="top"/>
    </xf>
    <xf numFmtId="0" fontId="3" fillId="2" borderId="0" xfId="1" applyFont="1" applyFill="1">
      <alignment vertical="top"/>
    </xf>
    <xf numFmtId="0" fontId="3" fillId="2" borderId="1" xfId="1" applyFont="1" applyFill="1" applyBorder="1" applyAlignment="1">
      <alignment horizontal="center" vertical="top"/>
    </xf>
    <xf numFmtId="0" fontId="3" fillId="2" borderId="0" xfId="1" applyFont="1" applyFill="1" applyAlignment="1">
      <alignment horizontal="center" vertical="top"/>
    </xf>
    <xf numFmtId="0" fontId="3" fillId="0" borderId="1" xfId="1" applyFont="1" applyBorder="1" applyAlignment="1">
      <alignment horizontal="left" vertical="top"/>
    </xf>
    <xf numFmtId="0" fontId="1" fillId="2" borderId="1" xfId="1" applyFill="1" applyBorder="1">
      <alignment vertical="top"/>
    </xf>
    <xf numFmtId="0" fontId="1" fillId="0" borderId="1" xfId="1" applyBorder="1">
      <alignment vertical="top"/>
    </xf>
    <xf numFmtId="0" fontId="4" fillId="2" borderId="2" xfId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1" fillId="2" borderId="0" xfId="1" applyFill="1">
      <alignment vertical="top"/>
    </xf>
    <xf numFmtId="0" fontId="4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1" xfId="1" applyFont="1" applyBorder="1">
      <alignment vertical="top"/>
    </xf>
    <xf numFmtId="0" fontId="3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</cellXfs>
  <cellStyles count="2">
    <cellStyle name="Normal" xfId="0" builtinId="0"/>
    <cellStyle name="Normal 2" xfId="1" xr:uid="{BEAA8BF4-5041-4E0D-ACB2-F479F6F909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123825</xdr:colOff>
      <xdr:row>4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7871F5B-0A16-4210-9EC9-3247F15CE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7" r="72923"/>
        <a:stretch>
          <a:fillRect/>
        </a:stretch>
      </xdr:blipFill>
      <xdr:spPr bwMode="auto">
        <a:xfrm>
          <a:off x="114300" y="76200"/>
          <a:ext cx="9144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jecucion2\Desktop\Lucia%20Mieses%20Acosta%20Back%20Up\CARPETA%20ESTADOS%20FINANCIEROS\Estados%20Financieros%202024\Estados%20Financieros%20cierre%202024%20ult..xls" TargetMode="External"/><Relationship Id="rId1" Type="http://schemas.openxmlformats.org/officeDocument/2006/relationships/externalLinkPath" Target="/Users/ejecucion2/Desktop/Lucia%20Mieses%20Acosta%20Back%20Up/CARPETA%20ESTADOS%20FINANCIEROS/Estados%20Financieros%202024/Estados%20Financieros%20cierre%202024%20ult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s de Situacion"/>
      <sheetName val="Estado de Rendimiento"/>
      <sheetName val="Cambio de Patriminio"/>
      <sheetName val="Flujo Efectivo"/>
      <sheetName val="Estado Comparativo"/>
      <sheetName val="Notas "/>
      <sheetName val="Anexo 1"/>
      <sheetName val="Anexo 2"/>
      <sheetName val="Anexo 3"/>
      <sheetName val="Anexo 4"/>
    </sheetNames>
    <sheetDataSet>
      <sheetData sheetId="0"/>
      <sheetData sheetId="1"/>
      <sheetData sheetId="2"/>
      <sheetData sheetId="3"/>
      <sheetData sheetId="4"/>
      <sheetData sheetId="5">
        <row r="269">
          <cell r="H269">
            <v>35080878.760000005</v>
          </cell>
          <cell r="J269">
            <v>53583318.509999998</v>
          </cell>
        </row>
        <row r="295">
          <cell r="H295">
            <v>33877968.289999999</v>
          </cell>
          <cell r="J295">
            <v>42010329.109999999</v>
          </cell>
        </row>
        <row r="317">
          <cell r="H317">
            <v>411347024.39999998</v>
          </cell>
          <cell r="J317">
            <v>1063956868.73</v>
          </cell>
        </row>
        <row r="341">
          <cell r="H341">
            <v>42963207.240000002</v>
          </cell>
          <cell r="J341">
            <v>4375799</v>
          </cell>
        </row>
        <row r="377">
          <cell r="H377">
            <v>185595840.67000005</v>
          </cell>
          <cell r="J377">
            <v>180163234.82000002</v>
          </cell>
        </row>
        <row r="392">
          <cell r="H392">
            <v>17115005.109999999</v>
          </cell>
          <cell r="J392">
            <v>30930843.099999998</v>
          </cell>
        </row>
        <row r="439">
          <cell r="H439">
            <v>87164919.799999997</v>
          </cell>
          <cell r="J439">
            <v>83607558.099999994</v>
          </cell>
        </row>
        <row r="457">
          <cell r="H457">
            <v>41125028.014600001</v>
          </cell>
          <cell r="J457">
            <v>33056159.976000004</v>
          </cell>
        </row>
        <row r="527">
          <cell r="H527">
            <v>201542439.41</v>
          </cell>
          <cell r="J527">
            <v>180174530.29999998</v>
          </cell>
        </row>
        <row r="537">
          <cell r="H537">
            <v>1699406.44</v>
          </cell>
          <cell r="J537">
            <v>1441181.2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DB16-D00F-4AEC-82B3-E1061BACF640}">
  <sheetPr>
    <outlinePr summaryBelow="0" summaryRight="0"/>
    <pageSetUpPr autoPageBreaks="0"/>
  </sheetPr>
  <dimension ref="A2:W68"/>
  <sheetViews>
    <sheetView showGridLines="0" tabSelected="1" showOutlineSymbols="0" topLeftCell="A19" workbookViewId="0">
      <selection activeCell="R49" sqref="R49"/>
    </sheetView>
  </sheetViews>
  <sheetFormatPr baseColWidth="10" defaultColWidth="6.85546875" defaultRowHeight="12.75" customHeight="1" x14ac:dyDescent="0.25"/>
  <cols>
    <col min="1" max="1" width="13.5703125" style="2" customWidth="1"/>
    <col min="2" max="2" width="21.7109375" style="2" customWidth="1"/>
    <col min="3" max="3" width="10.7109375" style="2" customWidth="1"/>
    <col min="4" max="4" width="5.5703125" style="2" customWidth="1"/>
    <col min="5" max="5" width="7" style="2" customWidth="1"/>
    <col min="6" max="6" width="3.140625" style="2" hidden="1" customWidth="1"/>
    <col min="7" max="7" width="2.140625" style="2" hidden="1" customWidth="1"/>
    <col min="8" max="8" width="0.7109375" style="2" hidden="1" customWidth="1"/>
    <col min="9" max="9" width="1" style="2" hidden="1" customWidth="1"/>
    <col min="10" max="10" width="19.42578125" style="2" customWidth="1"/>
    <col min="11" max="11" width="1" style="2" customWidth="1"/>
    <col min="12" max="12" width="1.42578125" style="2" customWidth="1"/>
    <col min="13" max="13" width="15.5703125" style="2" customWidth="1"/>
    <col min="14" max="14" width="6.140625" style="2" customWidth="1"/>
    <col min="15" max="19" width="6.85546875" style="2"/>
    <col min="20" max="20" width="16.140625" style="2" customWidth="1"/>
    <col min="21" max="21" width="6.85546875" style="2"/>
    <col min="22" max="22" width="22" style="2" customWidth="1"/>
    <col min="23" max="256" width="6.85546875" style="2"/>
    <col min="257" max="257" width="13.5703125" style="2" customWidth="1"/>
    <col min="258" max="258" width="21.7109375" style="2" customWidth="1"/>
    <col min="259" max="259" width="10.7109375" style="2" customWidth="1"/>
    <col min="260" max="260" width="5.5703125" style="2" customWidth="1"/>
    <col min="261" max="261" width="7" style="2" customWidth="1"/>
    <col min="262" max="265" width="0" style="2" hidden="1" customWidth="1"/>
    <col min="266" max="266" width="19.42578125" style="2" customWidth="1"/>
    <col min="267" max="267" width="1" style="2" customWidth="1"/>
    <col min="268" max="268" width="1.42578125" style="2" customWidth="1"/>
    <col min="269" max="269" width="15.5703125" style="2" customWidth="1"/>
    <col min="270" max="270" width="6.140625" style="2" customWidth="1"/>
    <col min="271" max="275" width="6.85546875" style="2"/>
    <col min="276" max="276" width="16.140625" style="2" customWidth="1"/>
    <col min="277" max="277" width="6.85546875" style="2"/>
    <col min="278" max="278" width="22" style="2" customWidth="1"/>
    <col min="279" max="512" width="6.85546875" style="2"/>
    <col min="513" max="513" width="13.5703125" style="2" customWidth="1"/>
    <col min="514" max="514" width="21.7109375" style="2" customWidth="1"/>
    <col min="515" max="515" width="10.7109375" style="2" customWidth="1"/>
    <col min="516" max="516" width="5.5703125" style="2" customWidth="1"/>
    <col min="517" max="517" width="7" style="2" customWidth="1"/>
    <col min="518" max="521" width="0" style="2" hidden="1" customWidth="1"/>
    <col min="522" max="522" width="19.42578125" style="2" customWidth="1"/>
    <col min="523" max="523" width="1" style="2" customWidth="1"/>
    <col min="524" max="524" width="1.42578125" style="2" customWidth="1"/>
    <col min="525" max="525" width="15.5703125" style="2" customWidth="1"/>
    <col min="526" max="526" width="6.140625" style="2" customWidth="1"/>
    <col min="527" max="531" width="6.85546875" style="2"/>
    <col min="532" max="532" width="16.140625" style="2" customWidth="1"/>
    <col min="533" max="533" width="6.85546875" style="2"/>
    <col min="534" max="534" width="22" style="2" customWidth="1"/>
    <col min="535" max="768" width="6.85546875" style="2"/>
    <col min="769" max="769" width="13.5703125" style="2" customWidth="1"/>
    <col min="770" max="770" width="21.7109375" style="2" customWidth="1"/>
    <col min="771" max="771" width="10.7109375" style="2" customWidth="1"/>
    <col min="772" max="772" width="5.5703125" style="2" customWidth="1"/>
    <col min="773" max="773" width="7" style="2" customWidth="1"/>
    <col min="774" max="777" width="0" style="2" hidden="1" customWidth="1"/>
    <col min="778" max="778" width="19.42578125" style="2" customWidth="1"/>
    <col min="779" max="779" width="1" style="2" customWidth="1"/>
    <col min="780" max="780" width="1.42578125" style="2" customWidth="1"/>
    <col min="781" max="781" width="15.5703125" style="2" customWidth="1"/>
    <col min="782" max="782" width="6.140625" style="2" customWidth="1"/>
    <col min="783" max="787" width="6.85546875" style="2"/>
    <col min="788" max="788" width="16.140625" style="2" customWidth="1"/>
    <col min="789" max="789" width="6.85546875" style="2"/>
    <col min="790" max="790" width="22" style="2" customWidth="1"/>
    <col min="791" max="1024" width="6.85546875" style="2"/>
    <col min="1025" max="1025" width="13.5703125" style="2" customWidth="1"/>
    <col min="1026" max="1026" width="21.7109375" style="2" customWidth="1"/>
    <col min="1027" max="1027" width="10.7109375" style="2" customWidth="1"/>
    <col min="1028" max="1028" width="5.5703125" style="2" customWidth="1"/>
    <col min="1029" max="1029" width="7" style="2" customWidth="1"/>
    <col min="1030" max="1033" width="0" style="2" hidden="1" customWidth="1"/>
    <col min="1034" max="1034" width="19.42578125" style="2" customWidth="1"/>
    <col min="1035" max="1035" width="1" style="2" customWidth="1"/>
    <col min="1036" max="1036" width="1.42578125" style="2" customWidth="1"/>
    <col min="1037" max="1037" width="15.5703125" style="2" customWidth="1"/>
    <col min="1038" max="1038" width="6.140625" style="2" customWidth="1"/>
    <col min="1039" max="1043" width="6.85546875" style="2"/>
    <col min="1044" max="1044" width="16.140625" style="2" customWidth="1"/>
    <col min="1045" max="1045" width="6.85546875" style="2"/>
    <col min="1046" max="1046" width="22" style="2" customWidth="1"/>
    <col min="1047" max="1280" width="6.85546875" style="2"/>
    <col min="1281" max="1281" width="13.5703125" style="2" customWidth="1"/>
    <col min="1282" max="1282" width="21.7109375" style="2" customWidth="1"/>
    <col min="1283" max="1283" width="10.7109375" style="2" customWidth="1"/>
    <col min="1284" max="1284" width="5.5703125" style="2" customWidth="1"/>
    <col min="1285" max="1285" width="7" style="2" customWidth="1"/>
    <col min="1286" max="1289" width="0" style="2" hidden="1" customWidth="1"/>
    <col min="1290" max="1290" width="19.42578125" style="2" customWidth="1"/>
    <col min="1291" max="1291" width="1" style="2" customWidth="1"/>
    <col min="1292" max="1292" width="1.42578125" style="2" customWidth="1"/>
    <col min="1293" max="1293" width="15.5703125" style="2" customWidth="1"/>
    <col min="1294" max="1294" width="6.140625" style="2" customWidth="1"/>
    <col min="1295" max="1299" width="6.85546875" style="2"/>
    <col min="1300" max="1300" width="16.140625" style="2" customWidth="1"/>
    <col min="1301" max="1301" width="6.85546875" style="2"/>
    <col min="1302" max="1302" width="22" style="2" customWidth="1"/>
    <col min="1303" max="1536" width="6.85546875" style="2"/>
    <col min="1537" max="1537" width="13.5703125" style="2" customWidth="1"/>
    <col min="1538" max="1538" width="21.7109375" style="2" customWidth="1"/>
    <col min="1539" max="1539" width="10.7109375" style="2" customWidth="1"/>
    <col min="1540" max="1540" width="5.5703125" style="2" customWidth="1"/>
    <col min="1541" max="1541" width="7" style="2" customWidth="1"/>
    <col min="1542" max="1545" width="0" style="2" hidden="1" customWidth="1"/>
    <col min="1546" max="1546" width="19.42578125" style="2" customWidth="1"/>
    <col min="1547" max="1547" width="1" style="2" customWidth="1"/>
    <col min="1548" max="1548" width="1.42578125" style="2" customWidth="1"/>
    <col min="1549" max="1549" width="15.5703125" style="2" customWidth="1"/>
    <col min="1550" max="1550" width="6.140625" style="2" customWidth="1"/>
    <col min="1551" max="1555" width="6.85546875" style="2"/>
    <col min="1556" max="1556" width="16.140625" style="2" customWidth="1"/>
    <col min="1557" max="1557" width="6.85546875" style="2"/>
    <col min="1558" max="1558" width="22" style="2" customWidth="1"/>
    <col min="1559" max="1792" width="6.85546875" style="2"/>
    <col min="1793" max="1793" width="13.5703125" style="2" customWidth="1"/>
    <col min="1794" max="1794" width="21.7109375" style="2" customWidth="1"/>
    <col min="1795" max="1795" width="10.7109375" style="2" customWidth="1"/>
    <col min="1796" max="1796" width="5.5703125" style="2" customWidth="1"/>
    <col min="1797" max="1797" width="7" style="2" customWidth="1"/>
    <col min="1798" max="1801" width="0" style="2" hidden="1" customWidth="1"/>
    <col min="1802" max="1802" width="19.42578125" style="2" customWidth="1"/>
    <col min="1803" max="1803" width="1" style="2" customWidth="1"/>
    <col min="1804" max="1804" width="1.42578125" style="2" customWidth="1"/>
    <col min="1805" max="1805" width="15.5703125" style="2" customWidth="1"/>
    <col min="1806" max="1806" width="6.140625" style="2" customWidth="1"/>
    <col min="1807" max="1811" width="6.85546875" style="2"/>
    <col min="1812" max="1812" width="16.140625" style="2" customWidth="1"/>
    <col min="1813" max="1813" width="6.85546875" style="2"/>
    <col min="1814" max="1814" width="22" style="2" customWidth="1"/>
    <col min="1815" max="2048" width="6.85546875" style="2"/>
    <col min="2049" max="2049" width="13.5703125" style="2" customWidth="1"/>
    <col min="2050" max="2050" width="21.7109375" style="2" customWidth="1"/>
    <col min="2051" max="2051" width="10.7109375" style="2" customWidth="1"/>
    <col min="2052" max="2052" width="5.5703125" style="2" customWidth="1"/>
    <col min="2053" max="2053" width="7" style="2" customWidth="1"/>
    <col min="2054" max="2057" width="0" style="2" hidden="1" customWidth="1"/>
    <col min="2058" max="2058" width="19.42578125" style="2" customWidth="1"/>
    <col min="2059" max="2059" width="1" style="2" customWidth="1"/>
    <col min="2060" max="2060" width="1.42578125" style="2" customWidth="1"/>
    <col min="2061" max="2061" width="15.5703125" style="2" customWidth="1"/>
    <col min="2062" max="2062" width="6.140625" style="2" customWidth="1"/>
    <col min="2063" max="2067" width="6.85546875" style="2"/>
    <col min="2068" max="2068" width="16.140625" style="2" customWidth="1"/>
    <col min="2069" max="2069" width="6.85546875" style="2"/>
    <col min="2070" max="2070" width="22" style="2" customWidth="1"/>
    <col min="2071" max="2304" width="6.85546875" style="2"/>
    <col min="2305" max="2305" width="13.5703125" style="2" customWidth="1"/>
    <col min="2306" max="2306" width="21.7109375" style="2" customWidth="1"/>
    <col min="2307" max="2307" width="10.7109375" style="2" customWidth="1"/>
    <col min="2308" max="2308" width="5.5703125" style="2" customWidth="1"/>
    <col min="2309" max="2309" width="7" style="2" customWidth="1"/>
    <col min="2310" max="2313" width="0" style="2" hidden="1" customWidth="1"/>
    <col min="2314" max="2314" width="19.42578125" style="2" customWidth="1"/>
    <col min="2315" max="2315" width="1" style="2" customWidth="1"/>
    <col min="2316" max="2316" width="1.42578125" style="2" customWidth="1"/>
    <col min="2317" max="2317" width="15.5703125" style="2" customWidth="1"/>
    <col min="2318" max="2318" width="6.140625" style="2" customWidth="1"/>
    <col min="2319" max="2323" width="6.85546875" style="2"/>
    <col min="2324" max="2324" width="16.140625" style="2" customWidth="1"/>
    <col min="2325" max="2325" width="6.85546875" style="2"/>
    <col min="2326" max="2326" width="22" style="2" customWidth="1"/>
    <col min="2327" max="2560" width="6.85546875" style="2"/>
    <col min="2561" max="2561" width="13.5703125" style="2" customWidth="1"/>
    <col min="2562" max="2562" width="21.7109375" style="2" customWidth="1"/>
    <col min="2563" max="2563" width="10.7109375" style="2" customWidth="1"/>
    <col min="2564" max="2564" width="5.5703125" style="2" customWidth="1"/>
    <col min="2565" max="2565" width="7" style="2" customWidth="1"/>
    <col min="2566" max="2569" width="0" style="2" hidden="1" customWidth="1"/>
    <col min="2570" max="2570" width="19.42578125" style="2" customWidth="1"/>
    <col min="2571" max="2571" width="1" style="2" customWidth="1"/>
    <col min="2572" max="2572" width="1.42578125" style="2" customWidth="1"/>
    <col min="2573" max="2573" width="15.5703125" style="2" customWidth="1"/>
    <col min="2574" max="2574" width="6.140625" style="2" customWidth="1"/>
    <col min="2575" max="2579" width="6.85546875" style="2"/>
    <col min="2580" max="2580" width="16.140625" style="2" customWidth="1"/>
    <col min="2581" max="2581" width="6.85546875" style="2"/>
    <col min="2582" max="2582" width="22" style="2" customWidth="1"/>
    <col min="2583" max="2816" width="6.85546875" style="2"/>
    <col min="2817" max="2817" width="13.5703125" style="2" customWidth="1"/>
    <col min="2818" max="2818" width="21.7109375" style="2" customWidth="1"/>
    <col min="2819" max="2819" width="10.7109375" style="2" customWidth="1"/>
    <col min="2820" max="2820" width="5.5703125" style="2" customWidth="1"/>
    <col min="2821" max="2821" width="7" style="2" customWidth="1"/>
    <col min="2822" max="2825" width="0" style="2" hidden="1" customWidth="1"/>
    <col min="2826" max="2826" width="19.42578125" style="2" customWidth="1"/>
    <col min="2827" max="2827" width="1" style="2" customWidth="1"/>
    <col min="2828" max="2828" width="1.42578125" style="2" customWidth="1"/>
    <col min="2829" max="2829" width="15.5703125" style="2" customWidth="1"/>
    <col min="2830" max="2830" width="6.140625" style="2" customWidth="1"/>
    <col min="2831" max="2835" width="6.85546875" style="2"/>
    <col min="2836" max="2836" width="16.140625" style="2" customWidth="1"/>
    <col min="2837" max="2837" width="6.85546875" style="2"/>
    <col min="2838" max="2838" width="22" style="2" customWidth="1"/>
    <col min="2839" max="3072" width="6.85546875" style="2"/>
    <col min="3073" max="3073" width="13.5703125" style="2" customWidth="1"/>
    <col min="3074" max="3074" width="21.7109375" style="2" customWidth="1"/>
    <col min="3075" max="3075" width="10.7109375" style="2" customWidth="1"/>
    <col min="3076" max="3076" width="5.5703125" style="2" customWidth="1"/>
    <col min="3077" max="3077" width="7" style="2" customWidth="1"/>
    <col min="3078" max="3081" width="0" style="2" hidden="1" customWidth="1"/>
    <col min="3082" max="3082" width="19.42578125" style="2" customWidth="1"/>
    <col min="3083" max="3083" width="1" style="2" customWidth="1"/>
    <col min="3084" max="3084" width="1.42578125" style="2" customWidth="1"/>
    <col min="3085" max="3085" width="15.5703125" style="2" customWidth="1"/>
    <col min="3086" max="3086" width="6.140625" style="2" customWidth="1"/>
    <col min="3087" max="3091" width="6.85546875" style="2"/>
    <col min="3092" max="3092" width="16.140625" style="2" customWidth="1"/>
    <col min="3093" max="3093" width="6.85546875" style="2"/>
    <col min="3094" max="3094" width="22" style="2" customWidth="1"/>
    <col min="3095" max="3328" width="6.85546875" style="2"/>
    <col min="3329" max="3329" width="13.5703125" style="2" customWidth="1"/>
    <col min="3330" max="3330" width="21.7109375" style="2" customWidth="1"/>
    <col min="3331" max="3331" width="10.7109375" style="2" customWidth="1"/>
    <col min="3332" max="3332" width="5.5703125" style="2" customWidth="1"/>
    <col min="3333" max="3333" width="7" style="2" customWidth="1"/>
    <col min="3334" max="3337" width="0" style="2" hidden="1" customWidth="1"/>
    <col min="3338" max="3338" width="19.42578125" style="2" customWidth="1"/>
    <col min="3339" max="3339" width="1" style="2" customWidth="1"/>
    <col min="3340" max="3340" width="1.42578125" style="2" customWidth="1"/>
    <col min="3341" max="3341" width="15.5703125" style="2" customWidth="1"/>
    <col min="3342" max="3342" width="6.140625" style="2" customWidth="1"/>
    <col min="3343" max="3347" width="6.85546875" style="2"/>
    <col min="3348" max="3348" width="16.140625" style="2" customWidth="1"/>
    <col min="3349" max="3349" width="6.85546875" style="2"/>
    <col min="3350" max="3350" width="22" style="2" customWidth="1"/>
    <col min="3351" max="3584" width="6.85546875" style="2"/>
    <col min="3585" max="3585" width="13.5703125" style="2" customWidth="1"/>
    <col min="3586" max="3586" width="21.7109375" style="2" customWidth="1"/>
    <col min="3587" max="3587" width="10.7109375" style="2" customWidth="1"/>
    <col min="3588" max="3588" width="5.5703125" style="2" customWidth="1"/>
    <col min="3589" max="3589" width="7" style="2" customWidth="1"/>
    <col min="3590" max="3593" width="0" style="2" hidden="1" customWidth="1"/>
    <col min="3594" max="3594" width="19.42578125" style="2" customWidth="1"/>
    <col min="3595" max="3595" width="1" style="2" customWidth="1"/>
    <col min="3596" max="3596" width="1.42578125" style="2" customWidth="1"/>
    <col min="3597" max="3597" width="15.5703125" style="2" customWidth="1"/>
    <col min="3598" max="3598" width="6.140625" style="2" customWidth="1"/>
    <col min="3599" max="3603" width="6.85546875" style="2"/>
    <col min="3604" max="3604" width="16.140625" style="2" customWidth="1"/>
    <col min="3605" max="3605" width="6.85546875" style="2"/>
    <col min="3606" max="3606" width="22" style="2" customWidth="1"/>
    <col min="3607" max="3840" width="6.85546875" style="2"/>
    <col min="3841" max="3841" width="13.5703125" style="2" customWidth="1"/>
    <col min="3842" max="3842" width="21.7109375" style="2" customWidth="1"/>
    <col min="3843" max="3843" width="10.7109375" style="2" customWidth="1"/>
    <col min="3844" max="3844" width="5.5703125" style="2" customWidth="1"/>
    <col min="3845" max="3845" width="7" style="2" customWidth="1"/>
    <col min="3846" max="3849" width="0" style="2" hidden="1" customWidth="1"/>
    <col min="3850" max="3850" width="19.42578125" style="2" customWidth="1"/>
    <col min="3851" max="3851" width="1" style="2" customWidth="1"/>
    <col min="3852" max="3852" width="1.42578125" style="2" customWidth="1"/>
    <col min="3853" max="3853" width="15.5703125" style="2" customWidth="1"/>
    <col min="3854" max="3854" width="6.140625" style="2" customWidth="1"/>
    <col min="3855" max="3859" width="6.85546875" style="2"/>
    <col min="3860" max="3860" width="16.140625" style="2" customWidth="1"/>
    <col min="3861" max="3861" width="6.85546875" style="2"/>
    <col min="3862" max="3862" width="22" style="2" customWidth="1"/>
    <col min="3863" max="4096" width="6.85546875" style="2"/>
    <col min="4097" max="4097" width="13.5703125" style="2" customWidth="1"/>
    <col min="4098" max="4098" width="21.7109375" style="2" customWidth="1"/>
    <col min="4099" max="4099" width="10.7109375" style="2" customWidth="1"/>
    <col min="4100" max="4100" width="5.5703125" style="2" customWidth="1"/>
    <col min="4101" max="4101" width="7" style="2" customWidth="1"/>
    <col min="4102" max="4105" width="0" style="2" hidden="1" customWidth="1"/>
    <col min="4106" max="4106" width="19.42578125" style="2" customWidth="1"/>
    <col min="4107" max="4107" width="1" style="2" customWidth="1"/>
    <col min="4108" max="4108" width="1.42578125" style="2" customWidth="1"/>
    <col min="4109" max="4109" width="15.5703125" style="2" customWidth="1"/>
    <col min="4110" max="4110" width="6.140625" style="2" customWidth="1"/>
    <col min="4111" max="4115" width="6.85546875" style="2"/>
    <col min="4116" max="4116" width="16.140625" style="2" customWidth="1"/>
    <col min="4117" max="4117" width="6.85546875" style="2"/>
    <col min="4118" max="4118" width="22" style="2" customWidth="1"/>
    <col min="4119" max="4352" width="6.85546875" style="2"/>
    <col min="4353" max="4353" width="13.5703125" style="2" customWidth="1"/>
    <col min="4354" max="4354" width="21.7109375" style="2" customWidth="1"/>
    <col min="4355" max="4355" width="10.7109375" style="2" customWidth="1"/>
    <col min="4356" max="4356" width="5.5703125" style="2" customWidth="1"/>
    <col min="4357" max="4357" width="7" style="2" customWidth="1"/>
    <col min="4358" max="4361" width="0" style="2" hidden="1" customWidth="1"/>
    <col min="4362" max="4362" width="19.42578125" style="2" customWidth="1"/>
    <col min="4363" max="4363" width="1" style="2" customWidth="1"/>
    <col min="4364" max="4364" width="1.42578125" style="2" customWidth="1"/>
    <col min="4365" max="4365" width="15.5703125" style="2" customWidth="1"/>
    <col min="4366" max="4366" width="6.140625" style="2" customWidth="1"/>
    <col min="4367" max="4371" width="6.85546875" style="2"/>
    <col min="4372" max="4372" width="16.140625" style="2" customWidth="1"/>
    <col min="4373" max="4373" width="6.85546875" style="2"/>
    <col min="4374" max="4374" width="22" style="2" customWidth="1"/>
    <col min="4375" max="4608" width="6.85546875" style="2"/>
    <col min="4609" max="4609" width="13.5703125" style="2" customWidth="1"/>
    <col min="4610" max="4610" width="21.7109375" style="2" customWidth="1"/>
    <col min="4611" max="4611" width="10.7109375" style="2" customWidth="1"/>
    <col min="4612" max="4612" width="5.5703125" style="2" customWidth="1"/>
    <col min="4613" max="4613" width="7" style="2" customWidth="1"/>
    <col min="4614" max="4617" width="0" style="2" hidden="1" customWidth="1"/>
    <col min="4618" max="4618" width="19.42578125" style="2" customWidth="1"/>
    <col min="4619" max="4619" width="1" style="2" customWidth="1"/>
    <col min="4620" max="4620" width="1.42578125" style="2" customWidth="1"/>
    <col min="4621" max="4621" width="15.5703125" style="2" customWidth="1"/>
    <col min="4622" max="4622" width="6.140625" style="2" customWidth="1"/>
    <col min="4623" max="4627" width="6.85546875" style="2"/>
    <col min="4628" max="4628" width="16.140625" style="2" customWidth="1"/>
    <col min="4629" max="4629" width="6.85546875" style="2"/>
    <col min="4630" max="4630" width="22" style="2" customWidth="1"/>
    <col min="4631" max="4864" width="6.85546875" style="2"/>
    <col min="4865" max="4865" width="13.5703125" style="2" customWidth="1"/>
    <col min="4866" max="4866" width="21.7109375" style="2" customWidth="1"/>
    <col min="4867" max="4867" width="10.7109375" style="2" customWidth="1"/>
    <col min="4868" max="4868" width="5.5703125" style="2" customWidth="1"/>
    <col min="4869" max="4869" width="7" style="2" customWidth="1"/>
    <col min="4870" max="4873" width="0" style="2" hidden="1" customWidth="1"/>
    <col min="4874" max="4874" width="19.42578125" style="2" customWidth="1"/>
    <col min="4875" max="4875" width="1" style="2" customWidth="1"/>
    <col min="4876" max="4876" width="1.42578125" style="2" customWidth="1"/>
    <col min="4877" max="4877" width="15.5703125" style="2" customWidth="1"/>
    <col min="4878" max="4878" width="6.140625" style="2" customWidth="1"/>
    <col min="4879" max="4883" width="6.85546875" style="2"/>
    <col min="4884" max="4884" width="16.140625" style="2" customWidth="1"/>
    <col min="4885" max="4885" width="6.85546875" style="2"/>
    <col min="4886" max="4886" width="22" style="2" customWidth="1"/>
    <col min="4887" max="5120" width="6.85546875" style="2"/>
    <col min="5121" max="5121" width="13.5703125" style="2" customWidth="1"/>
    <col min="5122" max="5122" width="21.7109375" style="2" customWidth="1"/>
    <col min="5123" max="5123" width="10.7109375" style="2" customWidth="1"/>
    <col min="5124" max="5124" width="5.5703125" style="2" customWidth="1"/>
    <col min="5125" max="5125" width="7" style="2" customWidth="1"/>
    <col min="5126" max="5129" width="0" style="2" hidden="1" customWidth="1"/>
    <col min="5130" max="5130" width="19.42578125" style="2" customWidth="1"/>
    <col min="5131" max="5131" width="1" style="2" customWidth="1"/>
    <col min="5132" max="5132" width="1.42578125" style="2" customWidth="1"/>
    <col min="5133" max="5133" width="15.5703125" style="2" customWidth="1"/>
    <col min="5134" max="5134" width="6.140625" style="2" customWidth="1"/>
    <col min="5135" max="5139" width="6.85546875" style="2"/>
    <col min="5140" max="5140" width="16.140625" style="2" customWidth="1"/>
    <col min="5141" max="5141" width="6.85546875" style="2"/>
    <col min="5142" max="5142" width="22" style="2" customWidth="1"/>
    <col min="5143" max="5376" width="6.85546875" style="2"/>
    <col min="5377" max="5377" width="13.5703125" style="2" customWidth="1"/>
    <col min="5378" max="5378" width="21.7109375" style="2" customWidth="1"/>
    <col min="5379" max="5379" width="10.7109375" style="2" customWidth="1"/>
    <col min="5380" max="5380" width="5.5703125" style="2" customWidth="1"/>
    <col min="5381" max="5381" width="7" style="2" customWidth="1"/>
    <col min="5382" max="5385" width="0" style="2" hidden="1" customWidth="1"/>
    <col min="5386" max="5386" width="19.42578125" style="2" customWidth="1"/>
    <col min="5387" max="5387" width="1" style="2" customWidth="1"/>
    <col min="5388" max="5388" width="1.42578125" style="2" customWidth="1"/>
    <col min="5389" max="5389" width="15.5703125" style="2" customWidth="1"/>
    <col min="5390" max="5390" width="6.140625" style="2" customWidth="1"/>
    <col min="5391" max="5395" width="6.85546875" style="2"/>
    <col min="5396" max="5396" width="16.140625" style="2" customWidth="1"/>
    <col min="5397" max="5397" width="6.85546875" style="2"/>
    <col min="5398" max="5398" width="22" style="2" customWidth="1"/>
    <col min="5399" max="5632" width="6.85546875" style="2"/>
    <col min="5633" max="5633" width="13.5703125" style="2" customWidth="1"/>
    <col min="5634" max="5634" width="21.7109375" style="2" customWidth="1"/>
    <col min="5635" max="5635" width="10.7109375" style="2" customWidth="1"/>
    <col min="5636" max="5636" width="5.5703125" style="2" customWidth="1"/>
    <col min="5637" max="5637" width="7" style="2" customWidth="1"/>
    <col min="5638" max="5641" width="0" style="2" hidden="1" customWidth="1"/>
    <col min="5642" max="5642" width="19.42578125" style="2" customWidth="1"/>
    <col min="5643" max="5643" width="1" style="2" customWidth="1"/>
    <col min="5644" max="5644" width="1.42578125" style="2" customWidth="1"/>
    <col min="5645" max="5645" width="15.5703125" style="2" customWidth="1"/>
    <col min="5646" max="5646" width="6.140625" style="2" customWidth="1"/>
    <col min="5647" max="5651" width="6.85546875" style="2"/>
    <col min="5652" max="5652" width="16.140625" style="2" customWidth="1"/>
    <col min="5653" max="5653" width="6.85546875" style="2"/>
    <col min="5654" max="5654" width="22" style="2" customWidth="1"/>
    <col min="5655" max="5888" width="6.85546875" style="2"/>
    <col min="5889" max="5889" width="13.5703125" style="2" customWidth="1"/>
    <col min="5890" max="5890" width="21.7109375" style="2" customWidth="1"/>
    <col min="5891" max="5891" width="10.7109375" style="2" customWidth="1"/>
    <col min="5892" max="5892" width="5.5703125" style="2" customWidth="1"/>
    <col min="5893" max="5893" width="7" style="2" customWidth="1"/>
    <col min="5894" max="5897" width="0" style="2" hidden="1" customWidth="1"/>
    <col min="5898" max="5898" width="19.42578125" style="2" customWidth="1"/>
    <col min="5899" max="5899" width="1" style="2" customWidth="1"/>
    <col min="5900" max="5900" width="1.42578125" style="2" customWidth="1"/>
    <col min="5901" max="5901" width="15.5703125" style="2" customWidth="1"/>
    <col min="5902" max="5902" width="6.140625" style="2" customWidth="1"/>
    <col min="5903" max="5907" width="6.85546875" style="2"/>
    <col min="5908" max="5908" width="16.140625" style="2" customWidth="1"/>
    <col min="5909" max="5909" width="6.85546875" style="2"/>
    <col min="5910" max="5910" width="22" style="2" customWidth="1"/>
    <col min="5911" max="6144" width="6.85546875" style="2"/>
    <col min="6145" max="6145" width="13.5703125" style="2" customWidth="1"/>
    <col min="6146" max="6146" width="21.7109375" style="2" customWidth="1"/>
    <col min="6147" max="6147" width="10.7109375" style="2" customWidth="1"/>
    <col min="6148" max="6148" width="5.5703125" style="2" customWidth="1"/>
    <col min="6149" max="6149" width="7" style="2" customWidth="1"/>
    <col min="6150" max="6153" width="0" style="2" hidden="1" customWidth="1"/>
    <col min="6154" max="6154" width="19.42578125" style="2" customWidth="1"/>
    <col min="6155" max="6155" width="1" style="2" customWidth="1"/>
    <col min="6156" max="6156" width="1.42578125" style="2" customWidth="1"/>
    <col min="6157" max="6157" width="15.5703125" style="2" customWidth="1"/>
    <col min="6158" max="6158" width="6.140625" style="2" customWidth="1"/>
    <col min="6159" max="6163" width="6.85546875" style="2"/>
    <col min="6164" max="6164" width="16.140625" style="2" customWidth="1"/>
    <col min="6165" max="6165" width="6.85546875" style="2"/>
    <col min="6166" max="6166" width="22" style="2" customWidth="1"/>
    <col min="6167" max="6400" width="6.85546875" style="2"/>
    <col min="6401" max="6401" width="13.5703125" style="2" customWidth="1"/>
    <col min="6402" max="6402" width="21.7109375" style="2" customWidth="1"/>
    <col min="6403" max="6403" width="10.7109375" style="2" customWidth="1"/>
    <col min="6404" max="6404" width="5.5703125" style="2" customWidth="1"/>
    <col min="6405" max="6405" width="7" style="2" customWidth="1"/>
    <col min="6406" max="6409" width="0" style="2" hidden="1" customWidth="1"/>
    <col min="6410" max="6410" width="19.42578125" style="2" customWidth="1"/>
    <col min="6411" max="6411" width="1" style="2" customWidth="1"/>
    <col min="6412" max="6412" width="1.42578125" style="2" customWidth="1"/>
    <col min="6413" max="6413" width="15.5703125" style="2" customWidth="1"/>
    <col min="6414" max="6414" width="6.140625" style="2" customWidth="1"/>
    <col min="6415" max="6419" width="6.85546875" style="2"/>
    <col min="6420" max="6420" width="16.140625" style="2" customWidth="1"/>
    <col min="6421" max="6421" width="6.85546875" style="2"/>
    <col min="6422" max="6422" width="22" style="2" customWidth="1"/>
    <col min="6423" max="6656" width="6.85546875" style="2"/>
    <col min="6657" max="6657" width="13.5703125" style="2" customWidth="1"/>
    <col min="6658" max="6658" width="21.7109375" style="2" customWidth="1"/>
    <col min="6659" max="6659" width="10.7109375" style="2" customWidth="1"/>
    <col min="6660" max="6660" width="5.5703125" style="2" customWidth="1"/>
    <col min="6661" max="6661" width="7" style="2" customWidth="1"/>
    <col min="6662" max="6665" width="0" style="2" hidden="1" customWidth="1"/>
    <col min="6666" max="6666" width="19.42578125" style="2" customWidth="1"/>
    <col min="6667" max="6667" width="1" style="2" customWidth="1"/>
    <col min="6668" max="6668" width="1.42578125" style="2" customWidth="1"/>
    <col min="6669" max="6669" width="15.5703125" style="2" customWidth="1"/>
    <col min="6670" max="6670" width="6.140625" style="2" customWidth="1"/>
    <col min="6671" max="6675" width="6.85546875" style="2"/>
    <col min="6676" max="6676" width="16.140625" style="2" customWidth="1"/>
    <col min="6677" max="6677" width="6.85546875" style="2"/>
    <col min="6678" max="6678" width="22" style="2" customWidth="1"/>
    <col min="6679" max="6912" width="6.85546875" style="2"/>
    <col min="6913" max="6913" width="13.5703125" style="2" customWidth="1"/>
    <col min="6914" max="6914" width="21.7109375" style="2" customWidth="1"/>
    <col min="6915" max="6915" width="10.7109375" style="2" customWidth="1"/>
    <col min="6916" max="6916" width="5.5703125" style="2" customWidth="1"/>
    <col min="6917" max="6917" width="7" style="2" customWidth="1"/>
    <col min="6918" max="6921" width="0" style="2" hidden="1" customWidth="1"/>
    <col min="6922" max="6922" width="19.42578125" style="2" customWidth="1"/>
    <col min="6923" max="6923" width="1" style="2" customWidth="1"/>
    <col min="6924" max="6924" width="1.42578125" style="2" customWidth="1"/>
    <col min="6925" max="6925" width="15.5703125" style="2" customWidth="1"/>
    <col min="6926" max="6926" width="6.140625" style="2" customWidth="1"/>
    <col min="6927" max="6931" width="6.85546875" style="2"/>
    <col min="6932" max="6932" width="16.140625" style="2" customWidth="1"/>
    <col min="6933" max="6933" width="6.85546875" style="2"/>
    <col min="6934" max="6934" width="22" style="2" customWidth="1"/>
    <col min="6935" max="7168" width="6.85546875" style="2"/>
    <col min="7169" max="7169" width="13.5703125" style="2" customWidth="1"/>
    <col min="7170" max="7170" width="21.7109375" style="2" customWidth="1"/>
    <col min="7171" max="7171" width="10.7109375" style="2" customWidth="1"/>
    <col min="7172" max="7172" width="5.5703125" style="2" customWidth="1"/>
    <col min="7173" max="7173" width="7" style="2" customWidth="1"/>
    <col min="7174" max="7177" width="0" style="2" hidden="1" customWidth="1"/>
    <col min="7178" max="7178" width="19.42578125" style="2" customWidth="1"/>
    <col min="7179" max="7179" width="1" style="2" customWidth="1"/>
    <col min="7180" max="7180" width="1.42578125" style="2" customWidth="1"/>
    <col min="7181" max="7181" width="15.5703125" style="2" customWidth="1"/>
    <col min="7182" max="7182" width="6.140625" style="2" customWidth="1"/>
    <col min="7183" max="7187" width="6.85546875" style="2"/>
    <col min="7188" max="7188" width="16.140625" style="2" customWidth="1"/>
    <col min="7189" max="7189" width="6.85546875" style="2"/>
    <col min="7190" max="7190" width="22" style="2" customWidth="1"/>
    <col min="7191" max="7424" width="6.85546875" style="2"/>
    <col min="7425" max="7425" width="13.5703125" style="2" customWidth="1"/>
    <col min="7426" max="7426" width="21.7109375" style="2" customWidth="1"/>
    <col min="7427" max="7427" width="10.7109375" style="2" customWidth="1"/>
    <col min="7428" max="7428" width="5.5703125" style="2" customWidth="1"/>
    <col min="7429" max="7429" width="7" style="2" customWidth="1"/>
    <col min="7430" max="7433" width="0" style="2" hidden="1" customWidth="1"/>
    <col min="7434" max="7434" width="19.42578125" style="2" customWidth="1"/>
    <col min="7435" max="7435" width="1" style="2" customWidth="1"/>
    <col min="7436" max="7436" width="1.42578125" style="2" customWidth="1"/>
    <col min="7437" max="7437" width="15.5703125" style="2" customWidth="1"/>
    <col min="7438" max="7438" width="6.140625" style="2" customWidth="1"/>
    <col min="7439" max="7443" width="6.85546875" style="2"/>
    <col min="7444" max="7444" width="16.140625" style="2" customWidth="1"/>
    <col min="7445" max="7445" width="6.85546875" style="2"/>
    <col min="7446" max="7446" width="22" style="2" customWidth="1"/>
    <col min="7447" max="7680" width="6.85546875" style="2"/>
    <col min="7681" max="7681" width="13.5703125" style="2" customWidth="1"/>
    <col min="7682" max="7682" width="21.7109375" style="2" customWidth="1"/>
    <col min="7683" max="7683" width="10.7109375" style="2" customWidth="1"/>
    <col min="7684" max="7684" width="5.5703125" style="2" customWidth="1"/>
    <col min="7685" max="7685" width="7" style="2" customWidth="1"/>
    <col min="7686" max="7689" width="0" style="2" hidden="1" customWidth="1"/>
    <col min="7690" max="7690" width="19.42578125" style="2" customWidth="1"/>
    <col min="7691" max="7691" width="1" style="2" customWidth="1"/>
    <col min="7692" max="7692" width="1.42578125" style="2" customWidth="1"/>
    <col min="7693" max="7693" width="15.5703125" style="2" customWidth="1"/>
    <col min="7694" max="7694" width="6.140625" style="2" customWidth="1"/>
    <col min="7695" max="7699" width="6.85546875" style="2"/>
    <col min="7700" max="7700" width="16.140625" style="2" customWidth="1"/>
    <col min="7701" max="7701" width="6.85546875" style="2"/>
    <col min="7702" max="7702" width="22" style="2" customWidth="1"/>
    <col min="7703" max="7936" width="6.85546875" style="2"/>
    <col min="7937" max="7937" width="13.5703125" style="2" customWidth="1"/>
    <col min="7938" max="7938" width="21.7109375" style="2" customWidth="1"/>
    <col min="7939" max="7939" width="10.7109375" style="2" customWidth="1"/>
    <col min="7940" max="7940" width="5.5703125" style="2" customWidth="1"/>
    <col min="7941" max="7941" width="7" style="2" customWidth="1"/>
    <col min="7942" max="7945" width="0" style="2" hidden="1" customWidth="1"/>
    <col min="7946" max="7946" width="19.42578125" style="2" customWidth="1"/>
    <col min="7947" max="7947" width="1" style="2" customWidth="1"/>
    <col min="7948" max="7948" width="1.42578125" style="2" customWidth="1"/>
    <col min="7949" max="7949" width="15.5703125" style="2" customWidth="1"/>
    <col min="7950" max="7950" width="6.140625" style="2" customWidth="1"/>
    <col min="7951" max="7955" width="6.85546875" style="2"/>
    <col min="7956" max="7956" width="16.140625" style="2" customWidth="1"/>
    <col min="7957" max="7957" width="6.85546875" style="2"/>
    <col min="7958" max="7958" width="22" style="2" customWidth="1"/>
    <col min="7959" max="8192" width="6.85546875" style="2"/>
    <col min="8193" max="8193" width="13.5703125" style="2" customWidth="1"/>
    <col min="8194" max="8194" width="21.7109375" style="2" customWidth="1"/>
    <col min="8195" max="8195" width="10.7109375" style="2" customWidth="1"/>
    <col min="8196" max="8196" width="5.5703125" style="2" customWidth="1"/>
    <col min="8197" max="8197" width="7" style="2" customWidth="1"/>
    <col min="8198" max="8201" width="0" style="2" hidden="1" customWidth="1"/>
    <col min="8202" max="8202" width="19.42578125" style="2" customWidth="1"/>
    <col min="8203" max="8203" width="1" style="2" customWidth="1"/>
    <col min="8204" max="8204" width="1.42578125" style="2" customWidth="1"/>
    <col min="8205" max="8205" width="15.5703125" style="2" customWidth="1"/>
    <col min="8206" max="8206" width="6.140625" style="2" customWidth="1"/>
    <col min="8207" max="8211" width="6.85546875" style="2"/>
    <col min="8212" max="8212" width="16.140625" style="2" customWidth="1"/>
    <col min="8213" max="8213" width="6.85546875" style="2"/>
    <col min="8214" max="8214" width="22" style="2" customWidth="1"/>
    <col min="8215" max="8448" width="6.85546875" style="2"/>
    <col min="8449" max="8449" width="13.5703125" style="2" customWidth="1"/>
    <col min="8450" max="8450" width="21.7109375" style="2" customWidth="1"/>
    <col min="8451" max="8451" width="10.7109375" style="2" customWidth="1"/>
    <col min="8452" max="8452" width="5.5703125" style="2" customWidth="1"/>
    <col min="8453" max="8453" width="7" style="2" customWidth="1"/>
    <col min="8454" max="8457" width="0" style="2" hidden="1" customWidth="1"/>
    <col min="8458" max="8458" width="19.42578125" style="2" customWidth="1"/>
    <col min="8459" max="8459" width="1" style="2" customWidth="1"/>
    <col min="8460" max="8460" width="1.42578125" style="2" customWidth="1"/>
    <col min="8461" max="8461" width="15.5703125" style="2" customWidth="1"/>
    <col min="8462" max="8462" width="6.140625" style="2" customWidth="1"/>
    <col min="8463" max="8467" width="6.85546875" style="2"/>
    <col min="8468" max="8468" width="16.140625" style="2" customWidth="1"/>
    <col min="8469" max="8469" width="6.85546875" style="2"/>
    <col min="8470" max="8470" width="22" style="2" customWidth="1"/>
    <col min="8471" max="8704" width="6.85546875" style="2"/>
    <col min="8705" max="8705" width="13.5703125" style="2" customWidth="1"/>
    <col min="8706" max="8706" width="21.7109375" style="2" customWidth="1"/>
    <col min="8707" max="8707" width="10.7109375" style="2" customWidth="1"/>
    <col min="8708" max="8708" width="5.5703125" style="2" customWidth="1"/>
    <col min="8709" max="8709" width="7" style="2" customWidth="1"/>
    <col min="8710" max="8713" width="0" style="2" hidden="1" customWidth="1"/>
    <col min="8714" max="8714" width="19.42578125" style="2" customWidth="1"/>
    <col min="8715" max="8715" width="1" style="2" customWidth="1"/>
    <col min="8716" max="8716" width="1.42578125" style="2" customWidth="1"/>
    <col min="8717" max="8717" width="15.5703125" style="2" customWidth="1"/>
    <col min="8718" max="8718" width="6.140625" style="2" customWidth="1"/>
    <col min="8719" max="8723" width="6.85546875" style="2"/>
    <col min="8724" max="8724" width="16.140625" style="2" customWidth="1"/>
    <col min="8725" max="8725" width="6.85546875" style="2"/>
    <col min="8726" max="8726" width="22" style="2" customWidth="1"/>
    <col min="8727" max="8960" width="6.85546875" style="2"/>
    <col min="8961" max="8961" width="13.5703125" style="2" customWidth="1"/>
    <col min="8962" max="8962" width="21.7109375" style="2" customWidth="1"/>
    <col min="8963" max="8963" width="10.7109375" style="2" customWidth="1"/>
    <col min="8964" max="8964" width="5.5703125" style="2" customWidth="1"/>
    <col min="8965" max="8965" width="7" style="2" customWidth="1"/>
    <col min="8966" max="8969" width="0" style="2" hidden="1" customWidth="1"/>
    <col min="8970" max="8970" width="19.42578125" style="2" customWidth="1"/>
    <col min="8971" max="8971" width="1" style="2" customWidth="1"/>
    <col min="8972" max="8972" width="1.42578125" style="2" customWidth="1"/>
    <col min="8973" max="8973" width="15.5703125" style="2" customWidth="1"/>
    <col min="8974" max="8974" width="6.140625" style="2" customWidth="1"/>
    <col min="8975" max="8979" width="6.85546875" style="2"/>
    <col min="8980" max="8980" width="16.140625" style="2" customWidth="1"/>
    <col min="8981" max="8981" width="6.85546875" style="2"/>
    <col min="8982" max="8982" width="22" style="2" customWidth="1"/>
    <col min="8983" max="9216" width="6.85546875" style="2"/>
    <col min="9217" max="9217" width="13.5703125" style="2" customWidth="1"/>
    <col min="9218" max="9218" width="21.7109375" style="2" customWidth="1"/>
    <col min="9219" max="9219" width="10.7109375" style="2" customWidth="1"/>
    <col min="9220" max="9220" width="5.5703125" style="2" customWidth="1"/>
    <col min="9221" max="9221" width="7" style="2" customWidth="1"/>
    <col min="9222" max="9225" width="0" style="2" hidden="1" customWidth="1"/>
    <col min="9226" max="9226" width="19.42578125" style="2" customWidth="1"/>
    <col min="9227" max="9227" width="1" style="2" customWidth="1"/>
    <col min="9228" max="9228" width="1.42578125" style="2" customWidth="1"/>
    <col min="9229" max="9229" width="15.5703125" style="2" customWidth="1"/>
    <col min="9230" max="9230" width="6.140625" style="2" customWidth="1"/>
    <col min="9231" max="9235" width="6.85546875" style="2"/>
    <col min="9236" max="9236" width="16.140625" style="2" customWidth="1"/>
    <col min="9237" max="9237" width="6.85546875" style="2"/>
    <col min="9238" max="9238" width="22" style="2" customWidth="1"/>
    <col min="9239" max="9472" width="6.85546875" style="2"/>
    <col min="9473" max="9473" width="13.5703125" style="2" customWidth="1"/>
    <col min="9474" max="9474" width="21.7109375" style="2" customWidth="1"/>
    <col min="9475" max="9475" width="10.7109375" style="2" customWidth="1"/>
    <col min="9476" max="9476" width="5.5703125" style="2" customWidth="1"/>
    <col min="9477" max="9477" width="7" style="2" customWidth="1"/>
    <col min="9478" max="9481" width="0" style="2" hidden="1" customWidth="1"/>
    <col min="9482" max="9482" width="19.42578125" style="2" customWidth="1"/>
    <col min="9483" max="9483" width="1" style="2" customWidth="1"/>
    <col min="9484" max="9484" width="1.42578125" style="2" customWidth="1"/>
    <col min="9485" max="9485" width="15.5703125" style="2" customWidth="1"/>
    <col min="9486" max="9486" width="6.140625" style="2" customWidth="1"/>
    <col min="9487" max="9491" width="6.85546875" style="2"/>
    <col min="9492" max="9492" width="16.140625" style="2" customWidth="1"/>
    <col min="9493" max="9493" width="6.85546875" style="2"/>
    <col min="9494" max="9494" width="22" style="2" customWidth="1"/>
    <col min="9495" max="9728" width="6.85546875" style="2"/>
    <col min="9729" max="9729" width="13.5703125" style="2" customWidth="1"/>
    <col min="9730" max="9730" width="21.7109375" style="2" customWidth="1"/>
    <col min="9731" max="9731" width="10.7109375" style="2" customWidth="1"/>
    <col min="9732" max="9732" width="5.5703125" style="2" customWidth="1"/>
    <col min="9733" max="9733" width="7" style="2" customWidth="1"/>
    <col min="9734" max="9737" width="0" style="2" hidden="1" customWidth="1"/>
    <col min="9738" max="9738" width="19.42578125" style="2" customWidth="1"/>
    <col min="9739" max="9739" width="1" style="2" customWidth="1"/>
    <col min="9740" max="9740" width="1.42578125" style="2" customWidth="1"/>
    <col min="9741" max="9741" width="15.5703125" style="2" customWidth="1"/>
    <col min="9742" max="9742" width="6.140625" style="2" customWidth="1"/>
    <col min="9743" max="9747" width="6.85546875" style="2"/>
    <col min="9748" max="9748" width="16.140625" style="2" customWidth="1"/>
    <col min="9749" max="9749" width="6.85546875" style="2"/>
    <col min="9750" max="9750" width="22" style="2" customWidth="1"/>
    <col min="9751" max="9984" width="6.85546875" style="2"/>
    <col min="9985" max="9985" width="13.5703125" style="2" customWidth="1"/>
    <col min="9986" max="9986" width="21.7109375" style="2" customWidth="1"/>
    <col min="9987" max="9987" width="10.7109375" style="2" customWidth="1"/>
    <col min="9988" max="9988" width="5.5703125" style="2" customWidth="1"/>
    <col min="9989" max="9989" width="7" style="2" customWidth="1"/>
    <col min="9990" max="9993" width="0" style="2" hidden="1" customWidth="1"/>
    <col min="9994" max="9994" width="19.42578125" style="2" customWidth="1"/>
    <col min="9995" max="9995" width="1" style="2" customWidth="1"/>
    <col min="9996" max="9996" width="1.42578125" style="2" customWidth="1"/>
    <col min="9997" max="9997" width="15.5703125" style="2" customWidth="1"/>
    <col min="9998" max="9998" width="6.140625" style="2" customWidth="1"/>
    <col min="9999" max="10003" width="6.85546875" style="2"/>
    <col min="10004" max="10004" width="16.140625" style="2" customWidth="1"/>
    <col min="10005" max="10005" width="6.85546875" style="2"/>
    <col min="10006" max="10006" width="22" style="2" customWidth="1"/>
    <col min="10007" max="10240" width="6.85546875" style="2"/>
    <col min="10241" max="10241" width="13.5703125" style="2" customWidth="1"/>
    <col min="10242" max="10242" width="21.7109375" style="2" customWidth="1"/>
    <col min="10243" max="10243" width="10.7109375" style="2" customWidth="1"/>
    <col min="10244" max="10244" width="5.5703125" style="2" customWidth="1"/>
    <col min="10245" max="10245" width="7" style="2" customWidth="1"/>
    <col min="10246" max="10249" width="0" style="2" hidden="1" customWidth="1"/>
    <col min="10250" max="10250" width="19.42578125" style="2" customWidth="1"/>
    <col min="10251" max="10251" width="1" style="2" customWidth="1"/>
    <col min="10252" max="10252" width="1.42578125" style="2" customWidth="1"/>
    <col min="10253" max="10253" width="15.5703125" style="2" customWidth="1"/>
    <col min="10254" max="10254" width="6.140625" style="2" customWidth="1"/>
    <col min="10255" max="10259" width="6.85546875" style="2"/>
    <col min="10260" max="10260" width="16.140625" style="2" customWidth="1"/>
    <col min="10261" max="10261" width="6.85546875" style="2"/>
    <col min="10262" max="10262" width="22" style="2" customWidth="1"/>
    <col min="10263" max="10496" width="6.85546875" style="2"/>
    <col min="10497" max="10497" width="13.5703125" style="2" customWidth="1"/>
    <col min="10498" max="10498" width="21.7109375" style="2" customWidth="1"/>
    <col min="10499" max="10499" width="10.7109375" style="2" customWidth="1"/>
    <col min="10500" max="10500" width="5.5703125" style="2" customWidth="1"/>
    <col min="10501" max="10501" width="7" style="2" customWidth="1"/>
    <col min="10502" max="10505" width="0" style="2" hidden="1" customWidth="1"/>
    <col min="10506" max="10506" width="19.42578125" style="2" customWidth="1"/>
    <col min="10507" max="10507" width="1" style="2" customWidth="1"/>
    <col min="10508" max="10508" width="1.42578125" style="2" customWidth="1"/>
    <col min="10509" max="10509" width="15.5703125" style="2" customWidth="1"/>
    <col min="10510" max="10510" width="6.140625" style="2" customWidth="1"/>
    <col min="10511" max="10515" width="6.85546875" style="2"/>
    <col min="10516" max="10516" width="16.140625" style="2" customWidth="1"/>
    <col min="10517" max="10517" width="6.85546875" style="2"/>
    <col min="10518" max="10518" width="22" style="2" customWidth="1"/>
    <col min="10519" max="10752" width="6.85546875" style="2"/>
    <col min="10753" max="10753" width="13.5703125" style="2" customWidth="1"/>
    <col min="10754" max="10754" width="21.7109375" style="2" customWidth="1"/>
    <col min="10755" max="10755" width="10.7109375" style="2" customWidth="1"/>
    <col min="10756" max="10756" width="5.5703125" style="2" customWidth="1"/>
    <col min="10757" max="10757" width="7" style="2" customWidth="1"/>
    <col min="10758" max="10761" width="0" style="2" hidden="1" customWidth="1"/>
    <col min="10762" max="10762" width="19.42578125" style="2" customWidth="1"/>
    <col min="10763" max="10763" width="1" style="2" customWidth="1"/>
    <col min="10764" max="10764" width="1.42578125" style="2" customWidth="1"/>
    <col min="10765" max="10765" width="15.5703125" style="2" customWidth="1"/>
    <col min="10766" max="10766" width="6.140625" style="2" customWidth="1"/>
    <col min="10767" max="10771" width="6.85546875" style="2"/>
    <col min="10772" max="10772" width="16.140625" style="2" customWidth="1"/>
    <col min="10773" max="10773" width="6.85546875" style="2"/>
    <col min="10774" max="10774" width="22" style="2" customWidth="1"/>
    <col min="10775" max="11008" width="6.85546875" style="2"/>
    <col min="11009" max="11009" width="13.5703125" style="2" customWidth="1"/>
    <col min="11010" max="11010" width="21.7109375" style="2" customWidth="1"/>
    <col min="11011" max="11011" width="10.7109375" style="2" customWidth="1"/>
    <col min="11012" max="11012" width="5.5703125" style="2" customWidth="1"/>
    <col min="11013" max="11013" width="7" style="2" customWidth="1"/>
    <col min="11014" max="11017" width="0" style="2" hidden="1" customWidth="1"/>
    <col min="11018" max="11018" width="19.42578125" style="2" customWidth="1"/>
    <col min="11019" max="11019" width="1" style="2" customWidth="1"/>
    <col min="11020" max="11020" width="1.42578125" style="2" customWidth="1"/>
    <col min="11021" max="11021" width="15.5703125" style="2" customWidth="1"/>
    <col min="11022" max="11022" width="6.140625" style="2" customWidth="1"/>
    <col min="11023" max="11027" width="6.85546875" style="2"/>
    <col min="11028" max="11028" width="16.140625" style="2" customWidth="1"/>
    <col min="11029" max="11029" width="6.85546875" style="2"/>
    <col min="11030" max="11030" width="22" style="2" customWidth="1"/>
    <col min="11031" max="11264" width="6.85546875" style="2"/>
    <col min="11265" max="11265" width="13.5703125" style="2" customWidth="1"/>
    <col min="11266" max="11266" width="21.7109375" style="2" customWidth="1"/>
    <col min="11267" max="11267" width="10.7109375" style="2" customWidth="1"/>
    <col min="11268" max="11268" width="5.5703125" style="2" customWidth="1"/>
    <col min="11269" max="11269" width="7" style="2" customWidth="1"/>
    <col min="11270" max="11273" width="0" style="2" hidden="1" customWidth="1"/>
    <col min="11274" max="11274" width="19.42578125" style="2" customWidth="1"/>
    <col min="11275" max="11275" width="1" style="2" customWidth="1"/>
    <col min="11276" max="11276" width="1.42578125" style="2" customWidth="1"/>
    <col min="11277" max="11277" width="15.5703125" style="2" customWidth="1"/>
    <col min="11278" max="11278" width="6.140625" style="2" customWidth="1"/>
    <col min="11279" max="11283" width="6.85546875" style="2"/>
    <col min="11284" max="11284" width="16.140625" style="2" customWidth="1"/>
    <col min="11285" max="11285" width="6.85546875" style="2"/>
    <col min="11286" max="11286" width="22" style="2" customWidth="1"/>
    <col min="11287" max="11520" width="6.85546875" style="2"/>
    <col min="11521" max="11521" width="13.5703125" style="2" customWidth="1"/>
    <col min="11522" max="11522" width="21.7109375" style="2" customWidth="1"/>
    <col min="11523" max="11523" width="10.7109375" style="2" customWidth="1"/>
    <col min="11524" max="11524" width="5.5703125" style="2" customWidth="1"/>
    <col min="11525" max="11525" width="7" style="2" customWidth="1"/>
    <col min="11526" max="11529" width="0" style="2" hidden="1" customWidth="1"/>
    <col min="11530" max="11530" width="19.42578125" style="2" customWidth="1"/>
    <col min="11531" max="11531" width="1" style="2" customWidth="1"/>
    <col min="11532" max="11532" width="1.42578125" style="2" customWidth="1"/>
    <col min="11533" max="11533" width="15.5703125" style="2" customWidth="1"/>
    <col min="11534" max="11534" width="6.140625" style="2" customWidth="1"/>
    <col min="11535" max="11539" width="6.85546875" style="2"/>
    <col min="11540" max="11540" width="16.140625" style="2" customWidth="1"/>
    <col min="11541" max="11541" width="6.85546875" style="2"/>
    <col min="11542" max="11542" width="22" style="2" customWidth="1"/>
    <col min="11543" max="11776" width="6.85546875" style="2"/>
    <col min="11777" max="11777" width="13.5703125" style="2" customWidth="1"/>
    <col min="11778" max="11778" width="21.7109375" style="2" customWidth="1"/>
    <col min="11779" max="11779" width="10.7109375" style="2" customWidth="1"/>
    <col min="11780" max="11780" width="5.5703125" style="2" customWidth="1"/>
    <col min="11781" max="11781" width="7" style="2" customWidth="1"/>
    <col min="11782" max="11785" width="0" style="2" hidden="1" customWidth="1"/>
    <col min="11786" max="11786" width="19.42578125" style="2" customWidth="1"/>
    <col min="11787" max="11787" width="1" style="2" customWidth="1"/>
    <col min="11788" max="11788" width="1.42578125" style="2" customWidth="1"/>
    <col min="11789" max="11789" width="15.5703125" style="2" customWidth="1"/>
    <col min="11790" max="11790" width="6.140625" style="2" customWidth="1"/>
    <col min="11791" max="11795" width="6.85546875" style="2"/>
    <col min="11796" max="11796" width="16.140625" style="2" customWidth="1"/>
    <col min="11797" max="11797" width="6.85546875" style="2"/>
    <col min="11798" max="11798" width="22" style="2" customWidth="1"/>
    <col min="11799" max="12032" width="6.85546875" style="2"/>
    <col min="12033" max="12033" width="13.5703125" style="2" customWidth="1"/>
    <col min="12034" max="12034" width="21.7109375" style="2" customWidth="1"/>
    <col min="12035" max="12035" width="10.7109375" style="2" customWidth="1"/>
    <col min="12036" max="12036" width="5.5703125" style="2" customWidth="1"/>
    <col min="12037" max="12037" width="7" style="2" customWidth="1"/>
    <col min="12038" max="12041" width="0" style="2" hidden="1" customWidth="1"/>
    <col min="12042" max="12042" width="19.42578125" style="2" customWidth="1"/>
    <col min="12043" max="12043" width="1" style="2" customWidth="1"/>
    <col min="12044" max="12044" width="1.42578125" style="2" customWidth="1"/>
    <col min="12045" max="12045" width="15.5703125" style="2" customWidth="1"/>
    <col min="12046" max="12046" width="6.140625" style="2" customWidth="1"/>
    <col min="12047" max="12051" width="6.85546875" style="2"/>
    <col min="12052" max="12052" width="16.140625" style="2" customWidth="1"/>
    <col min="12053" max="12053" width="6.85546875" style="2"/>
    <col min="12054" max="12054" width="22" style="2" customWidth="1"/>
    <col min="12055" max="12288" width="6.85546875" style="2"/>
    <col min="12289" max="12289" width="13.5703125" style="2" customWidth="1"/>
    <col min="12290" max="12290" width="21.7109375" style="2" customWidth="1"/>
    <col min="12291" max="12291" width="10.7109375" style="2" customWidth="1"/>
    <col min="12292" max="12292" width="5.5703125" style="2" customWidth="1"/>
    <col min="12293" max="12293" width="7" style="2" customWidth="1"/>
    <col min="12294" max="12297" width="0" style="2" hidden="1" customWidth="1"/>
    <col min="12298" max="12298" width="19.42578125" style="2" customWidth="1"/>
    <col min="12299" max="12299" width="1" style="2" customWidth="1"/>
    <col min="12300" max="12300" width="1.42578125" style="2" customWidth="1"/>
    <col min="12301" max="12301" width="15.5703125" style="2" customWidth="1"/>
    <col min="12302" max="12302" width="6.140625" style="2" customWidth="1"/>
    <col min="12303" max="12307" width="6.85546875" style="2"/>
    <col min="12308" max="12308" width="16.140625" style="2" customWidth="1"/>
    <col min="12309" max="12309" width="6.85546875" style="2"/>
    <col min="12310" max="12310" width="22" style="2" customWidth="1"/>
    <col min="12311" max="12544" width="6.85546875" style="2"/>
    <col min="12545" max="12545" width="13.5703125" style="2" customWidth="1"/>
    <col min="12546" max="12546" width="21.7109375" style="2" customWidth="1"/>
    <col min="12547" max="12547" width="10.7109375" style="2" customWidth="1"/>
    <col min="12548" max="12548" width="5.5703125" style="2" customWidth="1"/>
    <col min="12549" max="12549" width="7" style="2" customWidth="1"/>
    <col min="12550" max="12553" width="0" style="2" hidden="1" customWidth="1"/>
    <col min="12554" max="12554" width="19.42578125" style="2" customWidth="1"/>
    <col min="12555" max="12555" width="1" style="2" customWidth="1"/>
    <col min="12556" max="12556" width="1.42578125" style="2" customWidth="1"/>
    <col min="12557" max="12557" width="15.5703125" style="2" customWidth="1"/>
    <col min="12558" max="12558" width="6.140625" style="2" customWidth="1"/>
    <col min="12559" max="12563" width="6.85546875" style="2"/>
    <col min="12564" max="12564" width="16.140625" style="2" customWidth="1"/>
    <col min="12565" max="12565" width="6.85546875" style="2"/>
    <col min="12566" max="12566" width="22" style="2" customWidth="1"/>
    <col min="12567" max="12800" width="6.85546875" style="2"/>
    <col min="12801" max="12801" width="13.5703125" style="2" customWidth="1"/>
    <col min="12802" max="12802" width="21.7109375" style="2" customWidth="1"/>
    <col min="12803" max="12803" width="10.7109375" style="2" customWidth="1"/>
    <col min="12804" max="12804" width="5.5703125" style="2" customWidth="1"/>
    <col min="12805" max="12805" width="7" style="2" customWidth="1"/>
    <col min="12806" max="12809" width="0" style="2" hidden="1" customWidth="1"/>
    <col min="12810" max="12810" width="19.42578125" style="2" customWidth="1"/>
    <col min="12811" max="12811" width="1" style="2" customWidth="1"/>
    <col min="12812" max="12812" width="1.42578125" style="2" customWidth="1"/>
    <col min="12813" max="12813" width="15.5703125" style="2" customWidth="1"/>
    <col min="12814" max="12814" width="6.140625" style="2" customWidth="1"/>
    <col min="12815" max="12819" width="6.85546875" style="2"/>
    <col min="12820" max="12820" width="16.140625" style="2" customWidth="1"/>
    <col min="12821" max="12821" width="6.85546875" style="2"/>
    <col min="12822" max="12822" width="22" style="2" customWidth="1"/>
    <col min="12823" max="13056" width="6.85546875" style="2"/>
    <col min="13057" max="13057" width="13.5703125" style="2" customWidth="1"/>
    <col min="13058" max="13058" width="21.7109375" style="2" customWidth="1"/>
    <col min="13059" max="13059" width="10.7109375" style="2" customWidth="1"/>
    <col min="13060" max="13060" width="5.5703125" style="2" customWidth="1"/>
    <col min="13061" max="13061" width="7" style="2" customWidth="1"/>
    <col min="13062" max="13065" width="0" style="2" hidden="1" customWidth="1"/>
    <col min="13066" max="13066" width="19.42578125" style="2" customWidth="1"/>
    <col min="13067" max="13067" width="1" style="2" customWidth="1"/>
    <col min="13068" max="13068" width="1.42578125" style="2" customWidth="1"/>
    <col min="13069" max="13069" width="15.5703125" style="2" customWidth="1"/>
    <col min="13070" max="13070" width="6.140625" style="2" customWidth="1"/>
    <col min="13071" max="13075" width="6.85546875" style="2"/>
    <col min="13076" max="13076" width="16.140625" style="2" customWidth="1"/>
    <col min="13077" max="13077" width="6.85546875" style="2"/>
    <col min="13078" max="13078" width="22" style="2" customWidth="1"/>
    <col min="13079" max="13312" width="6.85546875" style="2"/>
    <col min="13313" max="13313" width="13.5703125" style="2" customWidth="1"/>
    <col min="13314" max="13314" width="21.7109375" style="2" customWidth="1"/>
    <col min="13315" max="13315" width="10.7109375" style="2" customWidth="1"/>
    <col min="13316" max="13316" width="5.5703125" style="2" customWidth="1"/>
    <col min="13317" max="13317" width="7" style="2" customWidth="1"/>
    <col min="13318" max="13321" width="0" style="2" hidden="1" customWidth="1"/>
    <col min="13322" max="13322" width="19.42578125" style="2" customWidth="1"/>
    <col min="13323" max="13323" width="1" style="2" customWidth="1"/>
    <col min="13324" max="13324" width="1.42578125" style="2" customWidth="1"/>
    <col min="13325" max="13325" width="15.5703125" style="2" customWidth="1"/>
    <col min="13326" max="13326" width="6.140625" style="2" customWidth="1"/>
    <col min="13327" max="13331" width="6.85546875" style="2"/>
    <col min="13332" max="13332" width="16.140625" style="2" customWidth="1"/>
    <col min="13333" max="13333" width="6.85546875" style="2"/>
    <col min="13334" max="13334" width="22" style="2" customWidth="1"/>
    <col min="13335" max="13568" width="6.85546875" style="2"/>
    <col min="13569" max="13569" width="13.5703125" style="2" customWidth="1"/>
    <col min="13570" max="13570" width="21.7109375" style="2" customWidth="1"/>
    <col min="13571" max="13571" width="10.7109375" style="2" customWidth="1"/>
    <col min="13572" max="13572" width="5.5703125" style="2" customWidth="1"/>
    <col min="13573" max="13573" width="7" style="2" customWidth="1"/>
    <col min="13574" max="13577" width="0" style="2" hidden="1" customWidth="1"/>
    <col min="13578" max="13578" width="19.42578125" style="2" customWidth="1"/>
    <col min="13579" max="13579" width="1" style="2" customWidth="1"/>
    <col min="13580" max="13580" width="1.42578125" style="2" customWidth="1"/>
    <col min="13581" max="13581" width="15.5703125" style="2" customWidth="1"/>
    <col min="13582" max="13582" width="6.140625" style="2" customWidth="1"/>
    <col min="13583" max="13587" width="6.85546875" style="2"/>
    <col min="13588" max="13588" width="16.140625" style="2" customWidth="1"/>
    <col min="13589" max="13589" width="6.85546875" style="2"/>
    <col min="13590" max="13590" width="22" style="2" customWidth="1"/>
    <col min="13591" max="13824" width="6.85546875" style="2"/>
    <col min="13825" max="13825" width="13.5703125" style="2" customWidth="1"/>
    <col min="13826" max="13826" width="21.7109375" style="2" customWidth="1"/>
    <col min="13827" max="13827" width="10.7109375" style="2" customWidth="1"/>
    <col min="13828" max="13828" width="5.5703125" style="2" customWidth="1"/>
    <col min="13829" max="13829" width="7" style="2" customWidth="1"/>
    <col min="13830" max="13833" width="0" style="2" hidden="1" customWidth="1"/>
    <col min="13834" max="13834" width="19.42578125" style="2" customWidth="1"/>
    <col min="13835" max="13835" width="1" style="2" customWidth="1"/>
    <col min="13836" max="13836" width="1.42578125" style="2" customWidth="1"/>
    <col min="13837" max="13837" width="15.5703125" style="2" customWidth="1"/>
    <col min="13838" max="13838" width="6.140625" style="2" customWidth="1"/>
    <col min="13839" max="13843" width="6.85546875" style="2"/>
    <col min="13844" max="13844" width="16.140625" style="2" customWidth="1"/>
    <col min="13845" max="13845" width="6.85546875" style="2"/>
    <col min="13846" max="13846" width="22" style="2" customWidth="1"/>
    <col min="13847" max="14080" width="6.85546875" style="2"/>
    <col min="14081" max="14081" width="13.5703125" style="2" customWidth="1"/>
    <col min="14082" max="14082" width="21.7109375" style="2" customWidth="1"/>
    <col min="14083" max="14083" width="10.7109375" style="2" customWidth="1"/>
    <col min="14084" max="14084" width="5.5703125" style="2" customWidth="1"/>
    <col min="14085" max="14085" width="7" style="2" customWidth="1"/>
    <col min="14086" max="14089" width="0" style="2" hidden="1" customWidth="1"/>
    <col min="14090" max="14090" width="19.42578125" style="2" customWidth="1"/>
    <col min="14091" max="14091" width="1" style="2" customWidth="1"/>
    <col min="14092" max="14092" width="1.42578125" style="2" customWidth="1"/>
    <col min="14093" max="14093" width="15.5703125" style="2" customWidth="1"/>
    <col min="14094" max="14094" width="6.140625" style="2" customWidth="1"/>
    <col min="14095" max="14099" width="6.85546875" style="2"/>
    <col min="14100" max="14100" width="16.140625" style="2" customWidth="1"/>
    <col min="14101" max="14101" width="6.85546875" style="2"/>
    <col min="14102" max="14102" width="22" style="2" customWidth="1"/>
    <col min="14103" max="14336" width="6.85546875" style="2"/>
    <col min="14337" max="14337" width="13.5703125" style="2" customWidth="1"/>
    <col min="14338" max="14338" width="21.7109375" style="2" customWidth="1"/>
    <col min="14339" max="14339" width="10.7109375" style="2" customWidth="1"/>
    <col min="14340" max="14340" width="5.5703125" style="2" customWidth="1"/>
    <col min="14341" max="14341" width="7" style="2" customWidth="1"/>
    <col min="14342" max="14345" width="0" style="2" hidden="1" customWidth="1"/>
    <col min="14346" max="14346" width="19.42578125" style="2" customWidth="1"/>
    <col min="14347" max="14347" width="1" style="2" customWidth="1"/>
    <col min="14348" max="14348" width="1.42578125" style="2" customWidth="1"/>
    <col min="14349" max="14349" width="15.5703125" style="2" customWidth="1"/>
    <col min="14350" max="14350" width="6.140625" style="2" customWidth="1"/>
    <col min="14351" max="14355" width="6.85546875" style="2"/>
    <col min="14356" max="14356" width="16.140625" style="2" customWidth="1"/>
    <col min="14357" max="14357" width="6.85546875" style="2"/>
    <col min="14358" max="14358" width="22" style="2" customWidth="1"/>
    <col min="14359" max="14592" width="6.85546875" style="2"/>
    <col min="14593" max="14593" width="13.5703125" style="2" customWidth="1"/>
    <col min="14594" max="14594" width="21.7109375" style="2" customWidth="1"/>
    <col min="14595" max="14595" width="10.7109375" style="2" customWidth="1"/>
    <col min="14596" max="14596" width="5.5703125" style="2" customWidth="1"/>
    <col min="14597" max="14597" width="7" style="2" customWidth="1"/>
    <col min="14598" max="14601" width="0" style="2" hidden="1" customWidth="1"/>
    <col min="14602" max="14602" width="19.42578125" style="2" customWidth="1"/>
    <col min="14603" max="14603" width="1" style="2" customWidth="1"/>
    <col min="14604" max="14604" width="1.42578125" style="2" customWidth="1"/>
    <col min="14605" max="14605" width="15.5703125" style="2" customWidth="1"/>
    <col min="14606" max="14606" width="6.140625" style="2" customWidth="1"/>
    <col min="14607" max="14611" width="6.85546875" style="2"/>
    <col min="14612" max="14612" width="16.140625" style="2" customWidth="1"/>
    <col min="14613" max="14613" width="6.85546875" style="2"/>
    <col min="14614" max="14614" width="22" style="2" customWidth="1"/>
    <col min="14615" max="14848" width="6.85546875" style="2"/>
    <col min="14849" max="14849" width="13.5703125" style="2" customWidth="1"/>
    <col min="14850" max="14850" width="21.7109375" style="2" customWidth="1"/>
    <col min="14851" max="14851" width="10.7109375" style="2" customWidth="1"/>
    <col min="14852" max="14852" width="5.5703125" style="2" customWidth="1"/>
    <col min="14853" max="14853" width="7" style="2" customWidth="1"/>
    <col min="14854" max="14857" width="0" style="2" hidden="1" customWidth="1"/>
    <col min="14858" max="14858" width="19.42578125" style="2" customWidth="1"/>
    <col min="14859" max="14859" width="1" style="2" customWidth="1"/>
    <col min="14860" max="14860" width="1.42578125" style="2" customWidth="1"/>
    <col min="14861" max="14861" width="15.5703125" style="2" customWidth="1"/>
    <col min="14862" max="14862" width="6.140625" style="2" customWidth="1"/>
    <col min="14863" max="14867" width="6.85546875" style="2"/>
    <col min="14868" max="14868" width="16.140625" style="2" customWidth="1"/>
    <col min="14869" max="14869" width="6.85546875" style="2"/>
    <col min="14870" max="14870" width="22" style="2" customWidth="1"/>
    <col min="14871" max="15104" width="6.85546875" style="2"/>
    <col min="15105" max="15105" width="13.5703125" style="2" customWidth="1"/>
    <col min="15106" max="15106" width="21.7109375" style="2" customWidth="1"/>
    <col min="15107" max="15107" width="10.7109375" style="2" customWidth="1"/>
    <col min="15108" max="15108" width="5.5703125" style="2" customWidth="1"/>
    <col min="15109" max="15109" width="7" style="2" customWidth="1"/>
    <col min="15110" max="15113" width="0" style="2" hidden="1" customWidth="1"/>
    <col min="15114" max="15114" width="19.42578125" style="2" customWidth="1"/>
    <col min="15115" max="15115" width="1" style="2" customWidth="1"/>
    <col min="15116" max="15116" width="1.42578125" style="2" customWidth="1"/>
    <col min="15117" max="15117" width="15.5703125" style="2" customWidth="1"/>
    <col min="15118" max="15118" width="6.140625" style="2" customWidth="1"/>
    <col min="15119" max="15123" width="6.85546875" style="2"/>
    <col min="15124" max="15124" width="16.140625" style="2" customWidth="1"/>
    <col min="15125" max="15125" width="6.85546875" style="2"/>
    <col min="15126" max="15126" width="22" style="2" customWidth="1"/>
    <col min="15127" max="15360" width="6.85546875" style="2"/>
    <col min="15361" max="15361" width="13.5703125" style="2" customWidth="1"/>
    <col min="15362" max="15362" width="21.7109375" style="2" customWidth="1"/>
    <col min="15363" max="15363" width="10.7109375" style="2" customWidth="1"/>
    <col min="15364" max="15364" width="5.5703125" style="2" customWidth="1"/>
    <col min="15365" max="15365" width="7" style="2" customWidth="1"/>
    <col min="15366" max="15369" width="0" style="2" hidden="1" customWidth="1"/>
    <col min="15370" max="15370" width="19.42578125" style="2" customWidth="1"/>
    <col min="15371" max="15371" width="1" style="2" customWidth="1"/>
    <col min="15372" max="15372" width="1.42578125" style="2" customWidth="1"/>
    <col min="15373" max="15373" width="15.5703125" style="2" customWidth="1"/>
    <col min="15374" max="15374" width="6.140625" style="2" customWidth="1"/>
    <col min="15375" max="15379" width="6.85546875" style="2"/>
    <col min="15380" max="15380" width="16.140625" style="2" customWidth="1"/>
    <col min="15381" max="15381" width="6.85546875" style="2"/>
    <col min="15382" max="15382" width="22" style="2" customWidth="1"/>
    <col min="15383" max="15616" width="6.85546875" style="2"/>
    <col min="15617" max="15617" width="13.5703125" style="2" customWidth="1"/>
    <col min="15618" max="15618" width="21.7109375" style="2" customWidth="1"/>
    <col min="15619" max="15619" width="10.7109375" style="2" customWidth="1"/>
    <col min="15620" max="15620" width="5.5703125" style="2" customWidth="1"/>
    <col min="15621" max="15621" width="7" style="2" customWidth="1"/>
    <col min="15622" max="15625" width="0" style="2" hidden="1" customWidth="1"/>
    <col min="15626" max="15626" width="19.42578125" style="2" customWidth="1"/>
    <col min="15627" max="15627" width="1" style="2" customWidth="1"/>
    <col min="15628" max="15628" width="1.42578125" style="2" customWidth="1"/>
    <col min="15629" max="15629" width="15.5703125" style="2" customWidth="1"/>
    <col min="15630" max="15630" width="6.140625" style="2" customWidth="1"/>
    <col min="15631" max="15635" width="6.85546875" style="2"/>
    <col min="15636" max="15636" width="16.140625" style="2" customWidth="1"/>
    <col min="15637" max="15637" width="6.85546875" style="2"/>
    <col min="15638" max="15638" width="22" style="2" customWidth="1"/>
    <col min="15639" max="15872" width="6.85546875" style="2"/>
    <col min="15873" max="15873" width="13.5703125" style="2" customWidth="1"/>
    <col min="15874" max="15874" width="21.7109375" style="2" customWidth="1"/>
    <col min="15875" max="15875" width="10.7109375" style="2" customWidth="1"/>
    <col min="15876" max="15876" width="5.5703125" style="2" customWidth="1"/>
    <col min="15877" max="15877" width="7" style="2" customWidth="1"/>
    <col min="15878" max="15881" width="0" style="2" hidden="1" customWidth="1"/>
    <col min="15882" max="15882" width="19.42578125" style="2" customWidth="1"/>
    <col min="15883" max="15883" width="1" style="2" customWidth="1"/>
    <col min="15884" max="15884" width="1.42578125" style="2" customWidth="1"/>
    <col min="15885" max="15885" width="15.5703125" style="2" customWidth="1"/>
    <col min="15886" max="15886" width="6.140625" style="2" customWidth="1"/>
    <col min="15887" max="15891" width="6.85546875" style="2"/>
    <col min="15892" max="15892" width="16.140625" style="2" customWidth="1"/>
    <col min="15893" max="15893" width="6.85546875" style="2"/>
    <col min="15894" max="15894" width="22" style="2" customWidth="1"/>
    <col min="15895" max="16128" width="6.85546875" style="2"/>
    <col min="16129" max="16129" width="13.5703125" style="2" customWidth="1"/>
    <col min="16130" max="16130" width="21.7109375" style="2" customWidth="1"/>
    <col min="16131" max="16131" width="10.7109375" style="2" customWidth="1"/>
    <col min="16132" max="16132" width="5.5703125" style="2" customWidth="1"/>
    <col min="16133" max="16133" width="7" style="2" customWidth="1"/>
    <col min="16134" max="16137" width="0" style="2" hidden="1" customWidth="1"/>
    <col min="16138" max="16138" width="19.42578125" style="2" customWidth="1"/>
    <col min="16139" max="16139" width="1" style="2" customWidth="1"/>
    <col min="16140" max="16140" width="1.42578125" style="2" customWidth="1"/>
    <col min="16141" max="16141" width="15.5703125" style="2" customWidth="1"/>
    <col min="16142" max="16142" width="6.140625" style="2" customWidth="1"/>
    <col min="16143" max="16147" width="6.85546875" style="2"/>
    <col min="16148" max="16148" width="16.140625" style="2" customWidth="1"/>
    <col min="16149" max="16149" width="6.85546875" style="2"/>
    <col min="16150" max="16150" width="22" style="2" customWidth="1"/>
    <col min="16151" max="16384" width="6.85546875" style="2"/>
  </cols>
  <sheetData>
    <row r="2" spans="1:23" ht="1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3" ht="15.7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23" ht="14.2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3" ht="18" customHeight="1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.5" customHeight="1" x14ac:dyDescent="0.25"/>
    <row r="7" spans="1:23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5">
        <v>2024</v>
      </c>
      <c r="K7" s="4"/>
      <c r="L7" s="4"/>
      <c r="M7" s="6">
        <v>2023</v>
      </c>
      <c r="N7" s="6"/>
    </row>
    <row r="8" spans="1:23" ht="6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3" ht="9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23" ht="15.75" x14ac:dyDescent="0.25">
      <c r="A10" s="7" t="s">
        <v>4</v>
      </c>
      <c r="B10" s="7"/>
      <c r="C10" s="7"/>
      <c r="D10" s="7"/>
      <c r="E10" s="7"/>
      <c r="F10" s="7"/>
      <c r="G10" s="7"/>
      <c r="H10" s="7"/>
      <c r="I10" s="4"/>
      <c r="J10" s="4"/>
      <c r="K10" s="4"/>
      <c r="L10" s="4"/>
      <c r="M10" s="4"/>
      <c r="N10" s="4"/>
    </row>
    <row r="11" spans="1:23" ht="5.2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3" ht="0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23" ht="15" customHeight="1" x14ac:dyDescent="0.25">
      <c r="A13" s="8" t="s">
        <v>5</v>
      </c>
      <c r="B13" s="8"/>
      <c r="C13" s="8"/>
      <c r="D13" s="8"/>
      <c r="E13" s="8"/>
      <c r="F13" s="8"/>
      <c r="G13" s="8"/>
      <c r="H13" s="8"/>
      <c r="I13" s="4"/>
      <c r="J13" s="9">
        <f>'[1]Notas '!$H$269</f>
        <v>35080878.760000005</v>
      </c>
      <c r="K13" s="4"/>
      <c r="L13" s="4"/>
      <c r="M13" s="9">
        <f>'[1]Notas '!J269</f>
        <v>53583318.509999998</v>
      </c>
      <c r="N13" s="9"/>
      <c r="T13" s="10"/>
      <c r="U13" s="10"/>
      <c r="V13" s="10"/>
    </row>
    <row r="14" spans="1:23" ht="10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9"/>
      <c r="K14" s="4"/>
      <c r="L14" s="4"/>
      <c r="M14" s="9"/>
      <c r="N14" s="9"/>
      <c r="V14" s="9"/>
      <c r="W14" s="9"/>
    </row>
    <row r="15" spans="1:23" ht="0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23" ht="15" customHeight="1" x14ac:dyDescent="0.25">
      <c r="A16" s="8" t="s">
        <v>6</v>
      </c>
      <c r="B16" s="8"/>
      <c r="C16" s="8"/>
      <c r="D16" s="8"/>
      <c r="E16" s="8"/>
      <c r="F16" s="8"/>
      <c r="G16" s="8"/>
      <c r="H16" s="8"/>
      <c r="I16" s="4"/>
      <c r="J16" s="9">
        <f>'[1]Notas '!$H$295</f>
        <v>33877968.289999999</v>
      </c>
      <c r="K16" s="4"/>
      <c r="L16" s="4"/>
      <c r="M16" s="9">
        <f>'[1]Notas '!J295</f>
        <v>42010329.109999999</v>
      </c>
      <c r="N16" s="9"/>
      <c r="V16" s="11"/>
    </row>
    <row r="17" spans="1:22" ht="6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9"/>
      <c r="K17" s="4"/>
      <c r="L17" s="4"/>
      <c r="M17" s="9"/>
      <c r="N17" s="9"/>
    </row>
    <row r="18" spans="1:22" ht="0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22" ht="15" customHeight="1" x14ac:dyDescent="0.25">
      <c r="A19" s="8" t="s">
        <v>7</v>
      </c>
      <c r="B19" s="8"/>
      <c r="C19" s="8"/>
      <c r="D19" s="8"/>
      <c r="E19" s="8"/>
      <c r="F19" s="8"/>
      <c r="G19" s="8"/>
      <c r="H19" s="8"/>
      <c r="I19" s="4"/>
      <c r="J19" s="9">
        <f>'[1]Notas '!$H$317</f>
        <v>411347024.39999998</v>
      </c>
      <c r="K19" s="4"/>
      <c r="L19" s="4"/>
      <c r="M19" s="9">
        <f>'[1]Notas '!J317</f>
        <v>1063956868.73</v>
      </c>
      <c r="N19" s="9"/>
    </row>
    <row r="20" spans="1:22" ht="6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9"/>
      <c r="K20" s="4"/>
      <c r="L20" s="4"/>
      <c r="M20" s="9"/>
      <c r="N20" s="9"/>
    </row>
    <row r="21" spans="1:22" ht="0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22" ht="15" customHeight="1" x14ac:dyDescent="0.25">
      <c r="A22" s="8" t="s">
        <v>8</v>
      </c>
      <c r="B22" s="8"/>
      <c r="C22" s="8"/>
      <c r="D22" s="8"/>
      <c r="E22" s="8"/>
      <c r="F22" s="8"/>
      <c r="G22" s="8"/>
      <c r="H22" s="8"/>
      <c r="I22" s="4"/>
      <c r="J22" s="9">
        <f>'[1]Notas '!H341</f>
        <v>42963207.240000002</v>
      </c>
      <c r="K22" s="4"/>
      <c r="L22" s="4"/>
      <c r="M22" s="9">
        <f>'[1]Notas '!J341</f>
        <v>4375799</v>
      </c>
      <c r="N22" s="9"/>
    </row>
    <row r="23" spans="1:22" ht="6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9"/>
      <c r="K23" s="4"/>
      <c r="L23" s="4"/>
      <c r="M23" s="9"/>
      <c r="N23" s="9"/>
    </row>
    <row r="24" spans="1:22" ht="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22" ht="13.5" customHeight="1" x14ac:dyDescent="0.25">
      <c r="A25" s="12" t="s">
        <v>9</v>
      </c>
      <c r="B25" s="12"/>
      <c r="C25" s="12"/>
      <c r="D25" s="12"/>
      <c r="E25" s="12"/>
      <c r="F25" s="12"/>
      <c r="G25" s="12"/>
      <c r="H25" s="12"/>
      <c r="I25" s="4"/>
      <c r="J25" s="13">
        <f>SUM(J13:J24)</f>
        <v>523269078.69</v>
      </c>
      <c r="K25" s="4"/>
      <c r="L25" s="4"/>
      <c r="M25" s="14">
        <f>SUM(M13:M24)</f>
        <v>1163926315.3499999</v>
      </c>
      <c r="N25" s="14"/>
      <c r="T25" s="13"/>
      <c r="V25" s="11"/>
    </row>
    <row r="26" spans="1:22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22" ht="9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22" ht="15.75" x14ac:dyDescent="0.25">
      <c r="A28" s="7" t="s">
        <v>10</v>
      </c>
      <c r="B28" s="7"/>
      <c r="C28" s="7"/>
      <c r="D28" s="7"/>
      <c r="E28" s="7"/>
      <c r="F28" s="7"/>
      <c r="G28" s="7"/>
      <c r="H28" s="7"/>
      <c r="I28" s="4"/>
      <c r="J28" s="4"/>
      <c r="K28" s="4"/>
      <c r="L28" s="4"/>
      <c r="M28" s="4"/>
      <c r="N28" s="4"/>
    </row>
    <row r="29" spans="1:22" ht="5.2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22" ht="0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22" ht="15" customHeight="1" x14ac:dyDescent="0.25">
      <c r="A31" s="8" t="s">
        <v>11</v>
      </c>
      <c r="B31" s="8"/>
      <c r="C31" s="8"/>
      <c r="D31" s="8"/>
      <c r="E31" s="8"/>
      <c r="F31" s="8"/>
      <c r="G31" s="8"/>
      <c r="H31" s="8"/>
      <c r="I31" s="4"/>
      <c r="J31" s="9">
        <f>'[1]Notas '!H377</f>
        <v>185595840.67000005</v>
      </c>
      <c r="K31" s="4"/>
      <c r="L31" s="4"/>
      <c r="M31" s="9">
        <f>'[1]Notas '!J377</f>
        <v>180163234.82000002</v>
      </c>
      <c r="N31" s="9"/>
    </row>
    <row r="32" spans="1:22" ht="6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9"/>
      <c r="K32" s="4"/>
      <c r="L32" s="4"/>
      <c r="M32" s="9"/>
      <c r="N32" s="9"/>
    </row>
    <row r="33" spans="1:14" ht="0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15" x14ac:dyDescent="0.25">
      <c r="A34" s="8" t="s">
        <v>12</v>
      </c>
      <c r="B34" s="8"/>
      <c r="C34" s="8"/>
      <c r="D34" s="8"/>
      <c r="E34" s="8"/>
      <c r="F34" s="8"/>
      <c r="G34" s="8"/>
      <c r="H34" s="8"/>
      <c r="I34" s="4"/>
      <c r="J34" s="9">
        <f>'[1]Notas '!$H$392</f>
        <v>17115005.109999999</v>
      </c>
      <c r="K34" s="4"/>
      <c r="L34" s="4"/>
      <c r="M34" s="9">
        <f>'[1]Notas '!J392</f>
        <v>30930843.099999998</v>
      </c>
      <c r="N34" s="9"/>
    </row>
    <row r="35" spans="1:14" ht="6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9"/>
      <c r="K35" s="4"/>
      <c r="L35" s="4"/>
      <c r="M35" s="9"/>
      <c r="N35" s="9"/>
    </row>
    <row r="36" spans="1:14" ht="0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5.75" customHeight="1" x14ac:dyDescent="0.25">
      <c r="A37" s="8" t="s">
        <v>13</v>
      </c>
      <c r="B37" s="8"/>
      <c r="C37" s="8"/>
      <c r="D37" s="8"/>
      <c r="E37" s="8"/>
      <c r="F37" s="8"/>
      <c r="G37" s="8"/>
      <c r="H37" s="8"/>
      <c r="I37" s="4"/>
      <c r="J37" s="9">
        <f>'[1]Notas '!$H$439</f>
        <v>87164919.799999997</v>
      </c>
      <c r="K37" s="4"/>
      <c r="L37" s="4"/>
      <c r="M37" s="9">
        <f>'[1]Notas '!J439</f>
        <v>83607558.099999994</v>
      </c>
      <c r="N37" s="9"/>
    </row>
    <row r="38" spans="1:14" ht="6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9"/>
      <c r="K38" s="4"/>
      <c r="L38" s="4"/>
      <c r="M38" s="9"/>
      <c r="N38" s="9"/>
    </row>
    <row r="39" spans="1:14" ht="0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15" x14ac:dyDescent="0.25">
      <c r="A40" s="8" t="s">
        <v>14</v>
      </c>
      <c r="B40" s="8"/>
      <c r="C40" s="8"/>
      <c r="D40" s="8"/>
      <c r="E40" s="8"/>
      <c r="F40" s="8"/>
      <c r="G40" s="8"/>
      <c r="H40" s="8"/>
      <c r="I40" s="4"/>
      <c r="J40" s="9">
        <f>'[1]Notas '!$H$457</f>
        <v>41125028.014600001</v>
      </c>
      <c r="K40" s="4"/>
      <c r="L40" s="4"/>
      <c r="M40" s="9">
        <f>'[1]Notas '!J457</f>
        <v>33056159.976000004</v>
      </c>
      <c r="N40" s="9"/>
    </row>
    <row r="41" spans="1:14" ht="6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9"/>
      <c r="K41" s="4"/>
      <c r="L41" s="4"/>
      <c r="M41" s="9"/>
      <c r="N41" s="9"/>
    </row>
    <row r="42" spans="1:14" ht="0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ht="15" x14ac:dyDescent="0.25">
      <c r="A43" s="8" t="s">
        <v>15</v>
      </c>
      <c r="B43" s="8"/>
      <c r="C43" s="8"/>
      <c r="D43" s="8"/>
      <c r="E43" s="8"/>
      <c r="F43" s="8"/>
      <c r="G43" s="8"/>
      <c r="H43" s="8"/>
      <c r="I43" s="4"/>
      <c r="J43" s="9">
        <f>'[1]Notas '!$H$527</f>
        <v>201542439.41</v>
      </c>
      <c r="K43" s="4"/>
      <c r="L43" s="4"/>
      <c r="M43" s="9">
        <f>'[1]Notas '!J527</f>
        <v>180174530.29999998</v>
      </c>
      <c r="N43" s="9"/>
    </row>
    <row r="44" spans="1:14" ht="6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9"/>
      <c r="K44" s="4"/>
      <c r="L44" s="4"/>
      <c r="M44" s="9"/>
      <c r="N44" s="9"/>
    </row>
    <row r="45" spans="1:14" ht="0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ht="15" x14ac:dyDescent="0.25">
      <c r="A46" s="8" t="s">
        <v>16</v>
      </c>
      <c r="B46" s="8"/>
      <c r="C46" s="8"/>
      <c r="D46" s="8"/>
      <c r="E46" s="8"/>
      <c r="F46" s="8"/>
      <c r="G46" s="8"/>
      <c r="H46" s="8"/>
      <c r="I46" s="4"/>
      <c r="J46" s="9">
        <f>'[1]Notas '!$H$537</f>
        <v>1699406.44</v>
      </c>
      <c r="K46" s="4"/>
      <c r="L46" s="4"/>
      <c r="M46" s="9">
        <f>'[1]Notas '!J537</f>
        <v>1441181.2</v>
      </c>
      <c r="N46" s="9"/>
    </row>
    <row r="47" spans="1:14" ht="6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9"/>
      <c r="K47" s="4"/>
      <c r="L47" s="4"/>
      <c r="M47" s="9"/>
      <c r="N47" s="9"/>
    </row>
    <row r="48" spans="1:14" ht="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6" ht="13.5" customHeight="1" x14ac:dyDescent="0.25">
      <c r="A49" s="12" t="s">
        <v>17</v>
      </c>
      <c r="B49" s="12"/>
      <c r="C49" s="12"/>
      <c r="D49" s="12"/>
      <c r="E49" s="12"/>
      <c r="F49" s="12"/>
      <c r="G49" s="12"/>
      <c r="H49" s="12"/>
      <c r="I49" s="4"/>
      <c r="J49" s="13">
        <f>SUM(J31:J48)</f>
        <v>534242639.44460005</v>
      </c>
      <c r="K49" s="4"/>
      <c r="L49" s="4"/>
      <c r="M49" s="14">
        <f>SUM(M31:M48)</f>
        <v>509373507.49599999</v>
      </c>
      <c r="N49" s="14"/>
    </row>
    <row r="50" spans="1:1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6" ht="1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6" ht="13.5" customHeight="1" x14ac:dyDescent="0.25">
      <c r="A52" s="12" t="s">
        <v>18</v>
      </c>
      <c r="B52" s="12"/>
      <c r="C52" s="12"/>
      <c r="D52" s="12"/>
      <c r="E52" s="12"/>
      <c r="F52" s="12"/>
      <c r="G52" s="12"/>
      <c r="H52" s="12"/>
      <c r="I52" s="4"/>
      <c r="J52" s="13">
        <f>J25-J49</f>
        <v>-10973560.754600048</v>
      </c>
      <c r="K52" s="4"/>
      <c r="L52" s="4"/>
      <c r="M52" s="14">
        <f>M25-M49</f>
        <v>654552807.85399985</v>
      </c>
      <c r="N52" s="14"/>
    </row>
    <row r="53" spans="1:16" ht="7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6" ht="7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6" ht="7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9" spans="1:16" ht="20.25" customHeight="1" x14ac:dyDescent="0.25">
      <c r="A59" s="15" t="s">
        <v>19</v>
      </c>
      <c r="B59" s="15"/>
      <c r="C59" s="16"/>
      <c r="D59" s="17" t="s">
        <v>20</v>
      </c>
      <c r="E59" s="17"/>
      <c r="F59" s="17"/>
      <c r="G59" s="17"/>
      <c r="H59" s="17"/>
      <c r="I59" s="17"/>
      <c r="J59" s="17"/>
      <c r="K59" s="17"/>
      <c r="L59" s="18"/>
      <c r="M59" s="19" t="s">
        <v>21</v>
      </c>
      <c r="N59" s="20"/>
      <c r="O59" s="21"/>
      <c r="P59" s="4"/>
    </row>
    <row r="60" spans="1:16" ht="15" customHeight="1" x14ac:dyDescent="0.25">
      <c r="A60" s="22" t="s">
        <v>22</v>
      </c>
      <c r="B60" s="22"/>
      <c r="C60" s="16"/>
      <c r="D60" s="23" t="s">
        <v>23</v>
      </c>
      <c r="E60" s="23"/>
      <c r="F60" s="23"/>
      <c r="G60" s="23"/>
      <c r="H60" s="23"/>
      <c r="I60" s="23"/>
      <c r="J60" s="23"/>
      <c r="K60" s="23"/>
      <c r="L60" s="24"/>
      <c r="M60" s="25" t="s">
        <v>24</v>
      </c>
      <c r="N60" s="26"/>
    </row>
    <row r="61" spans="1:16" ht="12.75" customHeight="1" x14ac:dyDescent="0.25">
      <c r="A61" s="27"/>
      <c r="B61" s="27"/>
      <c r="C61" s="4"/>
      <c r="D61" s="27"/>
      <c r="E61" s="27"/>
      <c r="F61" s="27"/>
      <c r="G61" s="27"/>
      <c r="H61" s="27"/>
      <c r="I61" s="27"/>
      <c r="J61" s="27"/>
      <c r="K61" s="4"/>
      <c r="L61" s="4"/>
    </row>
    <row r="62" spans="1:16" ht="12.75" customHeight="1" x14ac:dyDescent="0.25">
      <c r="A62" s="27"/>
      <c r="B62" s="27"/>
      <c r="C62" s="4"/>
      <c r="D62" s="27"/>
      <c r="E62" s="27"/>
      <c r="F62" s="27"/>
      <c r="G62" s="27"/>
      <c r="H62" s="27"/>
      <c r="I62" s="27"/>
      <c r="J62" s="27"/>
      <c r="K62" s="4"/>
      <c r="L62" s="4"/>
    </row>
    <row r="63" spans="1:16" ht="12.75" customHeight="1" x14ac:dyDescent="0.25">
      <c r="A63" s="27"/>
      <c r="B63" s="27"/>
      <c r="C63" s="4"/>
      <c r="D63" s="27"/>
      <c r="E63" s="27"/>
      <c r="F63" s="27"/>
      <c r="G63" s="27"/>
      <c r="H63" s="27"/>
      <c r="I63" s="27"/>
      <c r="J63" s="27"/>
      <c r="K63" s="4"/>
      <c r="L63" s="4"/>
    </row>
    <row r="64" spans="1:16" ht="12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2.75" customHeight="1" x14ac:dyDescent="0.25">
      <c r="A65" s="28" t="s">
        <v>25</v>
      </c>
      <c r="B65" s="28"/>
      <c r="C65" s="4"/>
      <c r="D65" s="29" t="s">
        <v>26</v>
      </c>
      <c r="E65" s="29"/>
      <c r="F65" s="29"/>
      <c r="G65" s="29"/>
      <c r="H65" s="29"/>
      <c r="I65" s="30"/>
      <c r="J65" s="30"/>
      <c r="K65" s="29"/>
      <c r="L65" s="4"/>
    </row>
    <row r="66" spans="1:12" ht="12.75" customHeight="1" x14ac:dyDescent="0.25">
      <c r="A66" s="31" t="s">
        <v>27</v>
      </c>
      <c r="B66" s="31"/>
      <c r="C66" s="4"/>
      <c r="D66" s="32" t="s">
        <v>28</v>
      </c>
      <c r="E66" s="32"/>
      <c r="F66" s="32"/>
      <c r="G66" s="32"/>
      <c r="H66" s="32"/>
      <c r="I66" s="32"/>
      <c r="J66" s="32"/>
      <c r="K66" s="32"/>
      <c r="L66" s="27"/>
    </row>
    <row r="67" spans="1:12" ht="12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2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</sheetData>
  <mergeCells count="52">
    <mergeCell ref="A59:B59"/>
    <mergeCell ref="D59:K59"/>
    <mergeCell ref="A60:B60"/>
    <mergeCell ref="D60:K60"/>
    <mergeCell ref="A65:B65"/>
    <mergeCell ref="A66:B66"/>
    <mergeCell ref="D66:K66"/>
    <mergeCell ref="A46:H46"/>
    <mergeCell ref="J46:J47"/>
    <mergeCell ref="M46:N47"/>
    <mergeCell ref="A49:H49"/>
    <mergeCell ref="M49:N49"/>
    <mergeCell ref="A52:H52"/>
    <mergeCell ref="M52:N52"/>
    <mergeCell ref="A40:H40"/>
    <mergeCell ref="J40:J41"/>
    <mergeCell ref="M40:N41"/>
    <mergeCell ref="A43:H43"/>
    <mergeCell ref="J43:J44"/>
    <mergeCell ref="M43:N44"/>
    <mergeCell ref="A34:H34"/>
    <mergeCell ref="J34:J35"/>
    <mergeCell ref="M34:N35"/>
    <mergeCell ref="A37:H37"/>
    <mergeCell ref="J37:J38"/>
    <mergeCell ref="M37:N38"/>
    <mergeCell ref="A25:H25"/>
    <mergeCell ref="M25:N25"/>
    <mergeCell ref="A28:H28"/>
    <mergeCell ref="A31:H31"/>
    <mergeCell ref="J31:J32"/>
    <mergeCell ref="M31:N32"/>
    <mergeCell ref="A19:H19"/>
    <mergeCell ref="J19:J20"/>
    <mergeCell ref="M19:N20"/>
    <mergeCell ref="A22:H22"/>
    <mergeCell ref="J22:J23"/>
    <mergeCell ref="M22:N23"/>
    <mergeCell ref="A13:H13"/>
    <mergeCell ref="J13:J14"/>
    <mergeCell ref="M13:N14"/>
    <mergeCell ref="T13:V13"/>
    <mergeCell ref="V14:W14"/>
    <mergeCell ref="A16:H16"/>
    <mergeCell ref="J16:J17"/>
    <mergeCell ref="M16:N17"/>
    <mergeCell ref="A2:N2"/>
    <mergeCell ref="A3:N3"/>
    <mergeCell ref="A4:N4"/>
    <mergeCell ref="A5:N5"/>
    <mergeCell ref="M7:N7"/>
    <mergeCell ref="A10:H10"/>
  </mergeCells>
  <pageMargins left="0.12" right="0.14000000000000001" top="0.5" bottom="0.5" header="0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Rendimiento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Deptcontabilidad</dc:creator>
  <cp:lastModifiedBy>Deptcontabilidad</cp:lastModifiedBy>
  <dcterms:created xsi:type="dcterms:W3CDTF">2025-01-24T15:23:40Z</dcterms:created>
  <dcterms:modified xsi:type="dcterms:W3CDTF">2025-01-24T15:24:22Z</dcterms:modified>
</cp:coreProperties>
</file>